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5621"/>
</workbook>
</file>

<file path=xl/calcChain.xml><?xml version="1.0" encoding="utf-8"?>
<calcChain xmlns="http://schemas.openxmlformats.org/spreadsheetml/2006/main">
  <c r="B56" i="5" l="1"/>
  <c r="C41" i="5"/>
  <c r="B41" i="5" s="1"/>
  <c r="C54" i="5"/>
  <c r="B54" i="5" s="1"/>
  <c r="C56" i="5"/>
  <c r="E63" i="5"/>
  <c r="E31" i="2"/>
  <c r="D31" i="2" s="1"/>
  <c r="D16" i="3" l="1"/>
  <c r="C16" i="3" s="1"/>
  <c r="B16" i="3" s="1"/>
  <c r="C10" i="3"/>
  <c r="B10" i="3" s="1"/>
  <c r="C19" i="3"/>
  <c r="B19" i="3" s="1"/>
  <c r="C21" i="3"/>
  <c r="B21" i="3" s="1"/>
  <c r="C22" i="3"/>
  <c r="B22" i="3" s="1"/>
  <c r="C23" i="3"/>
  <c r="B23" i="3" s="1"/>
  <c r="C24" i="3"/>
  <c r="B24" i="3" s="1"/>
  <c r="C25" i="3"/>
  <c r="B25" i="3" s="1"/>
  <c r="C27" i="3"/>
  <c r="B27" i="3" s="1"/>
  <c r="C28" i="3"/>
  <c r="B28" i="3" s="1"/>
  <c r="C29" i="3"/>
  <c r="B29" i="3" s="1"/>
  <c r="D15" i="3" l="1"/>
  <c r="C15" i="3" s="1"/>
  <c r="B15" i="3" s="1"/>
  <c r="C6" i="5"/>
  <c r="C7" i="5"/>
  <c r="B7" i="5" s="1"/>
  <c r="C8" i="5"/>
  <c r="B8" i="5" s="1"/>
  <c r="C10" i="5"/>
  <c r="B10" i="5" s="1"/>
  <c r="C12" i="5"/>
  <c r="B12" i="5" s="1"/>
  <c r="C13" i="5"/>
  <c r="B13" i="5" s="1"/>
  <c r="C14" i="5"/>
  <c r="B14" i="5" s="1"/>
  <c r="C16" i="5"/>
  <c r="B16" i="5" s="1"/>
  <c r="C17" i="5"/>
  <c r="B17" i="5" s="1"/>
  <c r="C18" i="5"/>
  <c r="B18" i="5" s="1"/>
  <c r="C19" i="5"/>
  <c r="B19" i="5" s="1"/>
  <c r="C22" i="5"/>
  <c r="B22" i="5" s="1"/>
  <c r="C23" i="5"/>
  <c r="B23" i="5" s="1"/>
  <c r="C25" i="5"/>
  <c r="B25" i="5" s="1"/>
  <c r="C29" i="5"/>
  <c r="B29" i="5" s="1"/>
  <c r="C30" i="5"/>
  <c r="B30" i="5" s="1"/>
  <c r="C31" i="5"/>
  <c r="B31" i="5" s="1"/>
  <c r="C34" i="5"/>
  <c r="B34" i="5" s="1"/>
  <c r="C35" i="5"/>
  <c r="B35" i="5" s="1"/>
  <c r="C40" i="5"/>
  <c r="B40" i="5" s="1"/>
  <c r="D5" i="5"/>
  <c r="E30" i="3"/>
  <c r="D9" i="3"/>
  <c r="D10" i="2"/>
  <c r="C10" i="2" s="1"/>
  <c r="B10" i="2" s="1"/>
  <c r="D11" i="2"/>
  <c r="C11" i="2" s="1"/>
  <c r="B11" i="2" s="1"/>
  <c r="D20" i="2"/>
  <c r="C20" i="2" s="1"/>
  <c r="B20" i="2" s="1"/>
  <c r="D22" i="2"/>
  <c r="C22" i="2" s="1"/>
  <c r="B22" i="2" s="1"/>
  <c r="D23" i="2"/>
  <c r="C23" i="2" s="1"/>
  <c r="B23" i="2" s="1"/>
  <c r="D24" i="2"/>
  <c r="C24" i="2" s="1"/>
  <c r="B24" i="2" s="1"/>
  <c r="D25" i="2"/>
  <c r="C25" i="2" s="1"/>
  <c r="B25" i="2" s="1"/>
  <c r="D26" i="2"/>
  <c r="C26" i="2" s="1"/>
  <c r="B26" i="2" s="1"/>
  <c r="D28" i="2"/>
  <c r="C28" i="2" s="1"/>
  <c r="B28" i="2" s="1"/>
  <c r="D29" i="2"/>
  <c r="C29" i="2" s="1"/>
  <c r="B29" i="2" s="1"/>
  <c r="D30" i="2"/>
  <c r="C30" i="2" s="1"/>
  <c r="B30" i="2" s="1"/>
  <c r="D16" i="2"/>
  <c r="C16" i="2" s="1"/>
  <c r="B16" i="2" s="1"/>
  <c r="C9" i="3" l="1"/>
  <c r="B9" i="3" s="1"/>
  <c r="D8" i="3"/>
  <c r="C8" i="3" s="1"/>
  <c r="D30" i="3"/>
  <c r="D63" i="5"/>
  <c r="C5" i="5"/>
  <c r="B5" i="5" s="1"/>
  <c r="B63" i="5" s="1"/>
  <c r="D17" i="2"/>
  <c r="C17" i="2" s="1"/>
  <c r="B17" i="2" s="1"/>
  <c r="C31" i="2"/>
  <c r="B31" i="2" s="1"/>
  <c r="D9" i="2"/>
  <c r="C9" i="2" s="1"/>
  <c r="B9" i="2" s="1"/>
  <c r="B8" i="3" l="1"/>
  <c r="B30" i="3" s="1"/>
  <c r="C30" i="3"/>
  <c r="C63" i="5"/>
</calcChain>
</file>

<file path=xl/sharedStrings.xml><?xml version="1.0" encoding="utf-8"?>
<sst xmlns="http://schemas.openxmlformats.org/spreadsheetml/2006/main" count="401" uniqueCount="239">
  <si>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</si>
  <si>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</si>
  <si>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</si>
  <si>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</si>
  <si>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</si>
  <si>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</si>
  <si>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</si>
  <si>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</si>
  <si>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</si>
  <si>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</si>
  <si>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</si>
  <si>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</si>
  <si>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</si>
  <si>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</si>
  <si>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</si>
  <si>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</si>
  <si>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</si>
  <si>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</si>
  <si>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</si>
  <si>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</si>
  <si>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</si>
  <si>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</si>
  <si>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</si>
  <si>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</si>
  <si>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</si>
  <si>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</si>
  <si>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</si>
  <si>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</si>
  <si>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</si>
  <si>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</si>
  <si>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</si>
  <si>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</si>
  <si>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</si>
  <si>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</si>
  <si>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</si>
  <si>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</si>
  <si>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</si>
  <si>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</si>
  <si>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</si>
  <si>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</si>
  <si>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</si>
  <si>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</si>
  <si>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</si>
  <si>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</si>
  <si>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</si>
  <si>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</si>
  <si>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</si>
  <si>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</si>
  <si>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</si>
  <si>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</si>
  <si>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</si>
  <si>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</si>
  <si>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</si>
  <si>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</si>
  <si>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</si>
  <si>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</si>
  <si>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</si>
  <si>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</si>
  <si>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</si>
  <si>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</si>
  <si>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</si>
  <si>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</si>
  <si>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</si>
  <si>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</si>
  <si>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</si>
  <si>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</si>
  <si>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</si>
  <si>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</si>
  <si>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</si>
  <si>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</si>
  <si>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</si>
  <si>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</si>
  <si>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</si>
  <si>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</si>
  <si>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</si>
  <si>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</si>
  <si>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</si>
  <si>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</si>
  <si>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</si>
  <si>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</si>
  <si>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</si>
  <si>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</si>
  <si>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</si>
  <si>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</si>
  <si>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</si>
  <si>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</si>
  <si>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</si>
  <si>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</si>
  <si>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</si>
  <si>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</si>
  <si>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</si>
  <si>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</si>
  <si>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</si>
  <si>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</si>
  <si>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</si>
  <si>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</si>
  <si>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</si>
  <si>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</si>
  <si>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</si>
  <si>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</si>
  <si>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</si>
  <si>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</si>
  <si>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</si>
  <si>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</si>
  <si>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</si>
  <si>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</si>
  <si>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</si>
  <si>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</si>
  <si>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</si>
  <si>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</si>
  <si>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</si>
  <si>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</si>
  <si>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</si>
  <si>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</si>
  <si>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</si>
  <si>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</si>
  <si>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</si>
  <si>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</si>
  <si>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</si>
  <si>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</si>
  <si>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</si>
  <si>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</si>
  <si>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</si>
  <si>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</si>
  <si>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</si>
  <si>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</si>
  <si>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</si>
  <si>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</si>
  <si>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</si>
  <si>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</si>
  <si>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</si>
  <si>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</si>
  <si>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</si>
  <si>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</si>
  <si>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</si>
  <si>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</si>
  <si>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</si>
  <si>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</si>
  <si>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</si>
  <si>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</si>
  <si>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</si>
  <si>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</si>
  <si>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</si>
  <si>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</si>
  <si>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</si>
  <si>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</si>
  <si>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</si>
  <si>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</si>
  <si>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</si>
  <si>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</si>
  <si>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</si>
  <si>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</si>
  <si>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</si>
  <si>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</si>
  <si>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</si>
  <si>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</si>
  <si>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</si>
  <si>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</si>
  <si>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</si>
  <si>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</si>
  <si>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</si>
  <si>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</si>
  <si>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</si>
  <si>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</si>
  <si>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</si>
  <si>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</si>
  <si>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</si>
  <si>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</si>
  <si>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</si>
  <si>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</si>
  <si>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</si>
  <si>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</si>
  <si>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</si>
  <si>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</si>
  <si>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</si>
  <si>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</si>
  <si>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</si>
  <si>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</si>
  <si>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</si>
  <si>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</si>
  <si>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</si>
  <si>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</si>
  <si>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</si>
  <si>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</si>
  <si>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</si>
  <si>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</si>
  <si>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</si>
  <si>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</si>
  <si>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</si>
  <si>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</si>
  <si>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</si>
  <si>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</si>
  <si>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 xml:space="preserve">          </t>
    </r>
    <r>
      <rPr>
        <sz val="10"/>
        <rFont val="宋体"/>
        <family val="3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</si>
  <si>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</si>
  <si>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</si>
  <si>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</si>
  <si>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</si>
  <si>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</si>
  <si>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</si>
  <si>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</si>
  <si>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</si>
  <si>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</si>
  <si>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</si>
  <si>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</si>
  <si>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</si>
  <si>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</si>
  <si>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</si>
  <si>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</si>
  <si>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</si>
  <si>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</si>
  <si>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</si>
  <si>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</si>
  <si>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</si>
  <si>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</si>
  <si>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</si>
  <si>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</si>
  <si>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</si>
  <si>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</si>
  <si>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</si>
  <si>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</si>
  <si>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</si>
  <si>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</si>
  <si>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</si>
  <si>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</si>
  <si>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</si>
  <si>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</si>
  <si>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</si>
  <si>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</si>
  <si>
    <t xml:space="preserve">    委托业务费</t>
    <phoneticPr fontId="19" type="noConversion"/>
  </si>
  <si>
    <t xml:space="preserve">    税金及附加</t>
    <phoneticPr fontId="19" type="noConversion"/>
  </si>
  <si>
    <t>一、卫生健康支出</t>
    <phoneticPr fontId="19" type="noConversion"/>
  </si>
  <si>
    <t xml:space="preserve">    医疗保障管理事务</t>
    <phoneticPr fontId="19" type="noConversion"/>
  </si>
  <si>
    <t xml:space="preserve">      其他医疗保障管理事务支出</t>
    <phoneticPr fontId="19" type="noConversion"/>
  </si>
  <si>
    <t>2023年预算</t>
  </si>
  <si>
    <t>比2022年预算增减</t>
  </si>
  <si>
    <t>无变化</t>
    <phoneticPr fontId="19" type="noConversion"/>
  </si>
  <si>
    <r>
      <t xml:space="preserve">     2、“2023年预算数”的实有人员</t>
    </r>
    <r>
      <rPr>
        <u/>
        <sz val="11"/>
        <color theme="1"/>
        <rFont val="宋体"/>
        <family val="3"/>
        <charset val="134"/>
        <scheme val="minor"/>
      </rPr>
      <t xml:space="preserve">  16     </t>
    </r>
    <r>
      <rPr>
        <sz val="11"/>
        <color theme="1"/>
        <rFont val="宋体"/>
        <family val="3"/>
        <charset val="134"/>
        <scheme val="minor"/>
      </rPr>
      <t>人，其中：在职人员 16</t>
    </r>
    <r>
      <rPr>
        <u/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family val="3"/>
        <charset val="134"/>
        <scheme val="minor"/>
      </rPr>
      <t>人，离退休人员</t>
    </r>
    <r>
      <rPr>
        <u/>
        <sz val="11"/>
        <color theme="1"/>
        <rFont val="宋体"/>
        <family val="3"/>
        <charset val="134"/>
        <scheme val="minor"/>
      </rPr>
      <t xml:space="preserve">   8  </t>
    </r>
    <r>
      <rPr>
        <sz val="11"/>
        <color theme="1"/>
        <rFont val="宋体"/>
        <family val="3"/>
        <charset val="134"/>
        <scheme val="minor"/>
      </rPr>
      <t xml:space="preserve"> 人。</t>
    </r>
    <phoneticPr fontId="19" type="noConversion"/>
  </si>
  <si>
    <t>压缩经费</t>
    <phoneticPr fontId="19" type="noConversion"/>
  </si>
  <si>
    <r>
      <t xml:space="preserve">       1、“2023年预算数”的单位范围包括部门本级及所属</t>
    </r>
    <r>
      <rPr>
        <u/>
        <sz val="11"/>
        <color theme="1"/>
        <rFont val="宋体"/>
        <family val="3"/>
        <charset val="134"/>
        <scheme val="minor"/>
      </rPr>
      <t xml:space="preserve">1 </t>
    </r>
    <r>
      <rPr>
        <sz val="11"/>
        <color theme="1"/>
        <rFont val="宋体"/>
        <family val="3"/>
        <charset val="134"/>
        <scheme val="minor"/>
      </rPr>
      <t>个预算单位。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</si>
</sst>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20"/>
      <name val="方正小标宋简体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26"/>
      <color theme="1"/>
      <name val="宋体"/>
      <family val="3"/>
      <charset val="134"/>
      <scheme val="minor"/>
    </font>
    <font>
      <sz val="28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u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3" fillId="0" borderId="4" xfId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4" xfId="1" applyFont="1" applyBorder="1">
      <alignment vertical="center"/>
    </xf>
    <xf numFmtId="0" fontId="0" fillId="0" borderId="4" xfId="0" applyBorder="1">
      <alignment vertical="center"/>
    </xf>
    <xf numFmtId="0" fontId="1" fillId="0" borderId="4" xfId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14" fillId="0" borderId="4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0" xfId="0" applyNumberFormat="1">
      <alignment vertical="center"/>
    </xf>
    <xf numFmtId="176" fontId="13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16" fillId="0" borderId="4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 shrinkToFit="1"/>
    </xf>
    <xf numFmtId="176" fontId="0" fillId="2" borderId="4" xfId="0" applyNumberFormat="1" applyFill="1" applyBorder="1">
      <alignment vertical="center"/>
    </xf>
    <xf numFmtId="176" fontId="16" fillId="2" borderId="4" xfId="0" applyNumberFormat="1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B8" workbookViewId="0">
      <selection activeCell="J28" sqref="J28"/>
    </sheetView>
  </sheetViews>
  <sheetFormatPr defaultColWidth="9" defaultRowHeight="13.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46" t="s">
        <v>0</v>
      </c>
      <c r="C1" s="46"/>
      <c r="D1" s="46"/>
      <c r="E1" s="46"/>
    </row>
    <row r="2" spans="2:5" ht="24" customHeight="1">
      <c r="B2" s="46"/>
      <c r="C2" s="46"/>
      <c r="D2" s="46"/>
      <c r="E2" s="46"/>
    </row>
    <row r="3" spans="2:5" ht="42" customHeight="1">
      <c r="B3" s="46"/>
      <c r="C3" s="46"/>
      <c r="D3" s="46"/>
      <c r="E3" s="46"/>
    </row>
    <row r="4" spans="2:5" ht="12.75" hidden="1" customHeight="1"/>
    <row r="5" spans="2:5" ht="23.25" customHeight="1">
      <c r="B5" s="47" t="s">
        <v>1</v>
      </c>
      <c r="C5" s="47"/>
      <c r="D5" s="47"/>
      <c r="E5" s="47"/>
    </row>
    <row r="6" spans="2:5" ht="3" hidden="1" customHeight="1">
      <c r="B6" s="47"/>
      <c r="C6" s="47"/>
      <c r="D6" s="47"/>
      <c r="E6" s="47"/>
    </row>
    <row r="7" spans="2:5" hidden="1">
      <c r="B7" s="47"/>
      <c r="C7" s="47"/>
      <c r="D7" s="47"/>
      <c r="E7" s="47"/>
    </row>
    <row r="8" spans="2:5" ht="13.5" customHeight="1">
      <c r="B8" s="17" t="s">
        <v>2</v>
      </c>
      <c r="C8" s="18"/>
      <c r="D8" s="18"/>
      <c r="E8" s="18" t="s">
        <v>3</v>
      </c>
    </row>
    <row r="9" spans="2:5" ht="18" customHeight="1">
      <c r="B9" s="45" t="s">
        <v>4</v>
      </c>
      <c r="C9" s="45"/>
      <c r="D9" s="45" t="s">
        <v>5</v>
      </c>
      <c r="E9" s="45"/>
    </row>
    <row r="10" spans="2:5" ht="18" customHeight="1">
      <c r="B10" s="19" t="s">
        <v>6</v>
      </c>
      <c r="C10" s="19" t="s">
        <v>7</v>
      </c>
      <c r="D10" s="19" t="s">
        <v>6</v>
      </c>
      <c r="E10" s="19" t="s">
        <v>7</v>
      </c>
    </row>
    <row r="11" spans="2:5" ht="18" customHeight="1">
      <c r="B11" s="20" t="s">
        <v>8</v>
      </c>
      <c r="C11" s="20">
        <v>233.06</v>
      </c>
      <c r="D11" s="20" t="s">
        <v>9</v>
      </c>
      <c r="E11" s="20"/>
    </row>
    <row r="12" spans="2:5" ht="18" customHeight="1">
      <c r="B12" s="20" t="s">
        <v>10</v>
      </c>
      <c r="C12" s="20">
        <v>233.06</v>
      </c>
      <c r="D12" s="20" t="s">
        <v>11</v>
      </c>
      <c r="E12" s="20"/>
    </row>
    <row r="13" spans="2:5" ht="18" customHeight="1">
      <c r="B13" s="30" t="s">
        <v>12</v>
      </c>
      <c r="C13" s="20"/>
      <c r="D13" s="20" t="s">
        <v>13</v>
      </c>
      <c r="E13" s="20"/>
    </row>
    <row r="14" spans="2:5" ht="18" customHeight="1">
      <c r="B14" s="20" t="s">
        <v>14</v>
      </c>
      <c r="C14" s="20"/>
      <c r="D14" s="20" t="s">
        <v>15</v>
      </c>
      <c r="E14" s="20"/>
    </row>
    <row r="15" spans="2:5" ht="18" customHeight="1">
      <c r="B15" s="20" t="s">
        <v>16</v>
      </c>
      <c r="C15" s="20"/>
      <c r="D15" s="20" t="s">
        <v>17</v>
      </c>
      <c r="E15" s="20"/>
    </row>
    <row r="16" spans="2:5" ht="18" customHeight="1">
      <c r="B16" s="20" t="s">
        <v>18</v>
      </c>
      <c r="C16" s="20"/>
      <c r="D16" s="20" t="s">
        <v>19</v>
      </c>
      <c r="E16" s="20"/>
    </row>
    <row r="17" spans="2:6" ht="18" customHeight="1">
      <c r="B17" s="20" t="s">
        <v>20</v>
      </c>
      <c r="C17" s="20"/>
      <c r="D17" s="20" t="s">
        <v>21</v>
      </c>
      <c r="E17" s="20">
        <v>20.94</v>
      </c>
    </row>
    <row r="18" spans="2:6" ht="18" customHeight="1">
      <c r="B18" s="20" t="s">
        <v>22</v>
      </c>
      <c r="C18" s="20"/>
      <c r="D18" s="20" t="s">
        <v>23</v>
      </c>
      <c r="E18" s="20">
        <v>195.92</v>
      </c>
      <c r="F18" s="7"/>
    </row>
    <row r="19" spans="2:6" ht="18" customHeight="1">
      <c r="B19" s="20" t="s">
        <v>24</v>
      </c>
      <c r="C19" s="20"/>
      <c r="D19" s="20" t="s">
        <v>25</v>
      </c>
      <c r="E19" s="20"/>
    </row>
    <row r="20" spans="2:6" ht="18" customHeight="1">
      <c r="B20" s="20" t="s">
        <v>26</v>
      </c>
      <c r="C20" s="20"/>
      <c r="D20" s="20" t="s">
        <v>27</v>
      </c>
      <c r="E20" s="20"/>
    </row>
    <row r="21" spans="2:6" ht="18" customHeight="1">
      <c r="B21" s="20"/>
      <c r="C21" s="20"/>
      <c r="D21" s="20" t="s">
        <v>28</v>
      </c>
      <c r="E21" s="20"/>
    </row>
    <row r="22" spans="2:6" ht="18" customHeight="1">
      <c r="B22" s="20"/>
      <c r="C22" s="20"/>
      <c r="D22" s="20" t="s">
        <v>29</v>
      </c>
      <c r="E22" s="20"/>
    </row>
    <row r="23" spans="2:6" ht="18" customHeight="1">
      <c r="B23" s="20"/>
      <c r="C23" s="20"/>
      <c r="D23" s="20" t="s">
        <v>30</v>
      </c>
      <c r="E23" s="20"/>
    </row>
    <row r="24" spans="2:6" ht="18" customHeight="1">
      <c r="B24" s="20"/>
      <c r="C24" s="20"/>
      <c r="D24" s="20" t="s">
        <v>31</v>
      </c>
      <c r="E24" s="20"/>
    </row>
    <row r="25" spans="2:6" ht="18" customHeight="1">
      <c r="B25" s="20"/>
      <c r="C25" s="20"/>
      <c r="D25" s="20" t="s">
        <v>32</v>
      </c>
      <c r="E25" s="20"/>
    </row>
    <row r="26" spans="2:6" ht="18" customHeight="1">
      <c r="B26" s="20"/>
      <c r="C26" s="20"/>
      <c r="D26" s="20" t="s">
        <v>33</v>
      </c>
      <c r="E26" s="20"/>
    </row>
    <row r="27" spans="2:6" ht="18" customHeight="1">
      <c r="B27" s="20"/>
      <c r="C27" s="20"/>
      <c r="D27" s="20" t="s">
        <v>34</v>
      </c>
      <c r="E27" s="20"/>
    </row>
    <row r="28" spans="2:6" ht="18" customHeight="1">
      <c r="B28" s="20"/>
      <c r="C28" s="20"/>
      <c r="D28" s="20" t="s">
        <v>35</v>
      </c>
      <c r="E28" s="20">
        <v>16.2</v>
      </c>
    </row>
    <row r="29" spans="2:6" ht="18" customHeight="1">
      <c r="B29" s="20"/>
      <c r="C29" s="20"/>
      <c r="D29" s="20" t="s">
        <v>36</v>
      </c>
      <c r="E29" s="20"/>
    </row>
    <row r="30" spans="2:6" ht="18" customHeight="1">
      <c r="B30" s="20"/>
      <c r="C30" s="20"/>
      <c r="D30" s="20" t="s">
        <v>37</v>
      </c>
      <c r="E30" s="20"/>
    </row>
    <row r="31" spans="2:6" ht="18" customHeight="1">
      <c r="B31" s="20"/>
      <c r="C31" s="20"/>
      <c r="D31" s="20" t="s">
        <v>38</v>
      </c>
      <c r="E31" s="20"/>
    </row>
    <row r="32" spans="2:6" ht="18" customHeight="1">
      <c r="B32" s="20"/>
      <c r="C32" s="20"/>
      <c r="D32" s="20"/>
      <c r="E32" s="20"/>
    </row>
    <row r="33" spans="2:5" ht="18" customHeight="1">
      <c r="B33" s="20"/>
      <c r="C33" s="20"/>
      <c r="D33" s="20"/>
      <c r="E33" s="20"/>
    </row>
    <row r="34" spans="2:5" ht="18" customHeight="1">
      <c r="B34" s="19" t="s">
        <v>39</v>
      </c>
      <c r="C34" s="20">
        <v>233.06</v>
      </c>
      <c r="D34" s="19" t="s">
        <v>40</v>
      </c>
      <c r="E34" s="20">
        <v>233.06</v>
      </c>
    </row>
    <row r="35" spans="2:5" ht="18" customHeight="1">
      <c r="B35" s="27" t="s">
        <v>41</v>
      </c>
      <c r="C35" s="20"/>
      <c r="D35" s="20" t="s">
        <v>42</v>
      </c>
      <c r="E35" s="20"/>
    </row>
    <row r="36" spans="2:5" ht="18" customHeight="1">
      <c r="B36" s="20" t="s">
        <v>43</v>
      </c>
      <c r="C36" s="20"/>
      <c r="D36" s="20" t="s">
        <v>44</v>
      </c>
      <c r="E36" s="20"/>
    </row>
    <row r="37" spans="2:5" ht="18" customHeight="1">
      <c r="B37" s="20" t="s">
        <v>45</v>
      </c>
      <c r="C37" s="20"/>
      <c r="D37" s="20"/>
      <c r="E37" s="20"/>
    </row>
    <row r="38" spans="2:5" ht="18" customHeight="1">
      <c r="B38" s="19" t="s">
        <v>46</v>
      </c>
      <c r="C38" s="20">
        <v>233.06</v>
      </c>
      <c r="D38" s="19" t="s">
        <v>47</v>
      </c>
      <c r="E38" s="20">
        <v>233.06</v>
      </c>
    </row>
  </sheetData>
  <mergeCells count="4">
    <mergeCell ref="B9:C9"/>
    <mergeCell ref="D9:E9"/>
    <mergeCell ref="B1:E3"/>
    <mergeCell ref="B5:E7"/>
  </mergeCells>
  <phoneticPr fontId="19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3"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spans="1:13" ht="51" customHeight="1">
      <c r="A1" s="92" t="s">
        <v>177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>
      <c r="J2" s="93" t="s">
        <v>3</v>
      </c>
      <c r="K2" s="93"/>
      <c r="L2" s="93"/>
      <c r="M2" s="93"/>
    </row>
    <row r="3" spans="1:13">
      <c r="A3" s="97" t="s">
        <v>178</v>
      </c>
      <c r="B3" s="94" t="s">
        <v>179</v>
      </c>
      <c r="C3" s="95"/>
      <c r="D3" s="97" t="s">
        <v>180</v>
      </c>
      <c r="E3" s="97" t="s">
        <v>54</v>
      </c>
      <c r="F3" s="94" t="s">
        <v>181</v>
      </c>
      <c r="G3" s="96"/>
      <c r="H3" s="95"/>
      <c r="I3" s="94" t="s">
        <v>182</v>
      </c>
      <c r="J3" s="96"/>
      <c r="K3" s="95"/>
      <c r="L3" s="97" t="s">
        <v>183</v>
      </c>
      <c r="M3" s="97" t="s">
        <v>184</v>
      </c>
    </row>
    <row r="4" spans="1:13" ht="94.5">
      <c r="A4" s="98"/>
      <c r="B4" s="4" t="s">
        <v>185</v>
      </c>
      <c r="C4" s="4" t="s">
        <v>186</v>
      </c>
      <c r="D4" s="98"/>
      <c r="E4" s="98"/>
      <c r="F4" s="4" t="s">
        <v>187</v>
      </c>
      <c r="G4" s="4" t="s">
        <v>100</v>
      </c>
      <c r="H4" s="4" t="s">
        <v>188</v>
      </c>
      <c r="I4" s="4" t="s">
        <v>99</v>
      </c>
      <c r="J4" s="4" t="s">
        <v>100</v>
      </c>
      <c r="K4" s="4" t="s">
        <v>189</v>
      </c>
      <c r="L4" s="98"/>
      <c r="M4" s="98"/>
    </row>
    <row r="5" spans="1:13" ht="27">
      <c r="A5" s="4" t="s">
        <v>190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5" t="s">
        <v>54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honeticPr fontId="19" type="noConversion"/>
  <pageMargins left="0.25" right="0.25" top="0.75" bottom="0.75" header="0.29861111111111099" footer="0.29861111111111099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spans="1:9" ht="27" customHeight="1">
      <c r="A1" s="99" t="s">
        <v>191</v>
      </c>
      <c r="B1" s="99"/>
      <c r="C1" s="99"/>
      <c r="D1" s="99"/>
      <c r="E1" s="99"/>
      <c r="F1" s="99"/>
      <c r="G1" s="99"/>
      <c r="H1" s="99"/>
      <c r="I1" s="99"/>
    </row>
    <row r="2" spans="1:9" ht="15" customHeight="1">
      <c r="A2" s="100" t="s">
        <v>192</v>
      </c>
      <c r="B2" s="100"/>
      <c r="C2" s="100"/>
      <c r="D2" s="100"/>
      <c r="E2" s="100"/>
      <c r="F2" s="100"/>
      <c r="G2" s="100"/>
      <c r="H2" s="100"/>
      <c r="I2" s="100"/>
    </row>
    <row r="3" spans="1:9" ht="16.5" customHeight="1">
      <c r="A3" s="101" t="s">
        <v>193</v>
      </c>
      <c r="B3" s="101"/>
      <c r="C3" s="101"/>
      <c r="D3" s="101"/>
      <c r="E3" s="102" t="s">
        <v>194</v>
      </c>
      <c r="F3" s="102"/>
      <c r="G3" s="102"/>
      <c r="H3" s="102" t="s">
        <v>195</v>
      </c>
      <c r="I3" s="102"/>
    </row>
    <row r="4" spans="1:9" ht="18" customHeight="1">
      <c r="A4" s="103" t="s">
        <v>179</v>
      </c>
      <c r="B4" s="104"/>
      <c r="C4" s="104"/>
      <c r="D4" s="105"/>
      <c r="E4" s="105"/>
      <c r="F4" s="105"/>
      <c r="G4" s="105"/>
      <c r="H4" s="105"/>
      <c r="I4" s="105"/>
    </row>
    <row r="5" spans="1:9" ht="18" customHeight="1">
      <c r="A5" s="103" t="s">
        <v>196</v>
      </c>
      <c r="B5" s="104"/>
      <c r="C5" s="104"/>
      <c r="D5" s="105"/>
      <c r="E5" s="105"/>
      <c r="F5" s="103" t="s">
        <v>197</v>
      </c>
      <c r="G5" s="106"/>
      <c r="H5" s="105"/>
      <c r="I5" s="105"/>
    </row>
    <row r="6" spans="1:9" ht="18" customHeight="1">
      <c r="A6" s="103" t="s">
        <v>198</v>
      </c>
      <c r="B6" s="104"/>
      <c r="C6" s="104"/>
      <c r="D6" s="105" t="s">
        <v>199</v>
      </c>
      <c r="E6" s="105"/>
      <c r="F6" s="103" t="s">
        <v>200</v>
      </c>
      <c r="G6" s="106"/>
      <c r="H6" s="105"/>
      <c r="I6" s="105"/>
    </row>
    <row r="7" spans="1:9" ht="18" customHeight="1">
      <c r="A7" s="113" t="s">
        <v>201</v>
      </c>
      <c r="B7" s="114"/>
      <c r="C7" s="115"/>
      <c r="D7" s="107" t="s">
        <v>202</v>
      </c>
      <c r="E7" s="108"/>
      <c r="F7" s="108"/>
      <c r="G7" s="108"/>
      <c r="H7" s="108"/>
      <c r="I7" s="109"/>
    </row>
    <row r="8" spans="1:9" ht="18" customHeight="1">
      <c r="A8" s="116"/>
      <c r="B8" s="117"/>
      <c r="C8" s="118"/>
      <c r="D8" s="107" t="s">
        <v>203</v>
      </c>
      <c r="E8" s="108"/>
      <c r="F8" s="108"/>
      <c r="G8" s="108"/>
      <c r="H8" s="108"/>
      <c r="I8" s="109"/>
    </row>
    <row r="9" spans="1:9" ht="15" customHeight="1">
      <c r="A9" s="105" t="s">
        <v>204</v>
      </c>
      <c r="B9" s="105" t="s">
        <v>205</v>
      </c>
      <c r="C9" s="105"/>
      <c r="D9" s="105"/>
      <c r="E9" s="105"/>
      <c r="F9" s="103" t="s">
        <v>206</v>
      </c>
      <c r="G9" s="104"/>
      <c r="H9" s="104"/>
      <c r="I9" s="106"/>
    </row>
    <row r="10" spans="1:9" ht="55.5" customHeight="1">
      <c r="A10" s="105"/>
      <c r="B10" s="107" t="s">
        <v>207</v>
      </c>
      <c r="C10" s="108"/>
      <c r="D10" s="108"/>
      <c r="E10" s="109"/>
      <c r="F10" s="110"/>
      <c r="G10" s="111"/>
      <c r="H10" s="111"/>
      <c r="I10" s="112"/>
    </row>
    <row r="11" spans="1:9" ht="18" customHeight="1">
      <c r="A11" s="119" t="s">
        <v>208</v>
      </c>
      <c r="B11" s="2" t="s">
        <v>209</v>
      </c>
      <c r="C11" s="105" t="s">
        <v>210</v>
      </c>
      <c r="D11" s="105"/>
      <c r="E11" s="2" t="s">
        <v>211</v>
      </c>
      <c r="F11" s="105" t="s">
        <v>212</v>
      </c>
      <c r="G11" s="105"/>
      <c r="H11" s="105"/>
      <c r="I11" s="105"/>
    </row>
    <row r="12" spans="1:9" ht="16.5" customHeight="1">
      <c r="A12" s="120"/>
      <c r="B12" s="105" t="s">
        <v>213</v>
      </c>
      <c r="C12" s="105" t="s">
        <v>214</v>
      </c>
      <c r="D12" s="105"/>
      <c r="E12" s="2" t="s">
        <v>215</v>
      </c>
      <c r="F12" s="105"/>
      <c r="G12" s="105"/>
      <c r="H12" s="105"/>
      <c r="I12" s="105"/>
    </row>
    <row r="13" spans="1:9" ht="16.5" customHeight="1">
      <c r="A13" s="120"/>
      <c r="B13" s="105"/>
      <c r="C13" s="105"/>
      <c r="D13" s="105"/>
      <c r="E13" s="2" t="s">
        <v>216</v>
      </c>
      <c r="F13" s="105"/>
      <c r="G13" s="105"/>
      <c r="H13" s="105"/>
      <c r="I13" s="105"/>
    </row>
    <row r="14" spans="1:9" ht="16.5" customHeight="1">
      <c r="A14" s="120"/>
      <c r="B14" s="105"/>
      <c r="C14" s="105"/>
      <c r="D14" s="105"/>
      <c r="E14" s="2" t="s">
        <v>217</v>
      </c>
      <c r="F14" s="105"/>
      <c r="G14" s="105"/>
      <c r="H14" s="105"/>
      <c r="I14" s="105"/>
    </row>
    <row r="15" spans="1:9" ht="16.5" customHeight="1">
      <c r="A15" s="120"/>
      <c r="B15" s="105"/>
      <c r="C15" s="105" t="s">
        <v>218</v>
      </c>
      <c r="D15" s="105"/>
      <c r="E15" s="2" t="s">
        <v>215</v>
      </c>
      <c r="F15" s="105"/>
      <c r="G15" s="105"/>
      <c r="H15" s="105"/>
      <c r="I15" s="105"/>
    </row>
    <row r="16" spans="1:9" ht="16.5" customHeight="1">
      <c r="A16" s="120"/>
      <c r="B16" s="105"/>
      <c r="C16" s="105"/>
      <c r="D16" s="105"/>
      <c r="E16" s="2" t="s">
        <v>216</v>
      </c>
      <c r="F16" s="105"/>
      <c r="G16" s="105"/>
      <c r="H16" s="105"/>
      <c r="I16" s="105"/>
    </row>
    <row r="17" spans="1:9" ht="16.5" customHeight="1">
      <c r="A17" s="120"/>
      <c r="B17" s="105"/>
      <c r="C17" s="105"/>
      <c r="D17" s="105"/>
      <c r="E17" s="2" t="s">
        <v>219</v>
      </c>
      <c r="F17" s="105"/>
      <c r="G17" s="105"/>
      <c r="H17" s="105"/>
      <c r="I17" s="105"/>
    </row>
    <row r="18" spans="1:9" ht="16.5" customHeight="1">
      <c r="A18" s="120"/>
      <c r="B18" s="105"/>
      <c r="C18" s="105" t="s">
        <v>220</v>
      </c>
      <c r="D18" s="105"/>
      <c r="E18" s="2" t="s">
        <v>215</v>
      </c>
      <c r="F18" s="105"/>
      <c r="G18" s="105"/>
      <c r="H18" s="105"/>
      <c r="I18" s="105"/>
    </row>
    <row r="19" spans="1:9" ht="16.5" customHeight="1">
      <c r="A19" s="120"/>
      <c r="B19" s="105"/>
      <c r="C19" s="105"/>
      <c r="D19" s="105"/>
      <c r="E19" s="2" t="s">
        <v>216</v>
      </c>
      <c r="F19" s="105"/>
      <c r="G19" s="105"/>
      <c r="H19" s="105"/>
      <c r="I19" s="105"/>
    </row>
    <row r="20" spans="1:9" ht="16.5" customHeight="1">
      <c r="A20" s="120"/>
      <c r="B20" s="105"/>
      <c r="C20" s="105"/>
      <c r="D20" s="105"/>
      <c r="E20" s="2" t="s">
        <v>219</v>
      </c>
      <c r="F20" s="105"/>
      <c r="G20" s="105"/>
      <c r="H20" s="105"/>
      <c r="I20" s="105"/>
    </row>
    <row r="21" spans="1:9" ht="16.5" customHeight="1">
      <c r="A21" s="120"/>
      <c r="B21" s="105"/>
      <c r="C21" s="105" t="s">
        <v>221</v>
      </c>
      <c r="D21" s="105"/>
      <c r="E21" s="2" t="s">
        <v>215</v>
      </c>
      <c r="F21" s="105"/>
      <c r="G21" s="105"/>
      <c r="H21" s="105"/>
      <c r="I21" s="105"/>
    </row>
    <row r="22" spans="1:9" ht="16.5" customHeight="1">
      <c r="A22" s="120"/>
      <c r="B22" s="105"/>
      <c r="C22" s="105"/>
      <c r="D22" s="105"/>
      <c r="E22" s="2" t="s">
        <v>216</v>
      </c>
      <c r="F22" s="105"/>
      <c r="G22" s="105"/>
      <c r="H22" s="105"/>
      <c r="I22" s="105"/>
    </row>
    <row r="23" spans="1:9" ht="16.5" customHeight="1">
      <c r="A23" s="120"/>
      <c r="B23" s="105"/>
      <c r="C23" s="105"/>
      <c r="D23" s="105"/>
      <c r="E23" s="2" t="s">
        <v>219</v>
      </c>
      <c r="F23" s="105"/>
      <c r="G23" s="105"/>
      <c r="H23" s="105"/>
      <c r="I23" s="105"/>
    </row>
    <row r="24" spans="1:9" ht="16.5" customHeight="1">
      <c r="A24" s="120"/>
      <c r="B24" s="105"/>
      <c r="C24" s="105" t="s">
        <v>217</v>
      </c>
      <c r="D24" s="105"/>
      <c r="E24" s="2" t="s">
        <v>219</v>
      </c>
      <c r="F24" s="105"/>
      <c r="G24" s="105"/>
      <c r="H24" s="105"/>
      <c r="I24" s="105"/>
    </row>
    <row r="25" spans="1:9" ht="16.5" customHeight="1">
      <c r="A25" s="120"/>
      <c r="B25" s="105" t="s">
        <v>222</v>
      </c>
      <c r="C25" s="105" t="s">
        <v>223</v>
      </c>
      <c r="D25" s="105"/>
      <c r="E25" s="2" t="s">
        <v>215</v>
      </c>
      <c r="F25" s="105"/>
      <c r="G25" s="105"/>
      <c r="H25" s="105"/>
      <c r="I25" s="105"/>
    </row>
    <row r="26" spans="1:9" ht="16.5" customHeight="1">
      <c r="A26" s="120"/>
      <c r="B26" s="105"/>
      <c r="C26" s="105"/>
      <c r="D26" s="105"/>
      <c r="E26" s="2" t="s">
        <v>216</v>
      </c>
      <c r="F26" s="105"/>
      <c r="G26" s="105"/>
      <c r="H26" s="105"/>
      <c r="I26" s="105"/>
    </row>
    <row r="27" spans="1:9" ht="16.5" customHeight="1">
      <c r="A27" s="120"/>
      <c r="B27" s="105"/>
      <c r="C27" s="105"/>
      <c r="D27" s="105"/>
      <c r="E27" s="2" t="s">
        <v>219</v>
      </c>
      <c r="F27" s="105"/>
      <c r="G27" s="105"/>
      <c r="H27" s="105"/>
      <c r="I27" s="105"/>
    </row>
    <row r="28" spans="1:9" ht="16.5" customHeight="1">
      <c r="A28" s="120"/>
      <c r="B28" s="105"/>
      <c r="C28" s="105" t="s">
        <v>224</v>
      </c>
      <c r="D28" s="105"/>
      <c r="E28" s="2" t="s">
        <v>215</v>
      </c>
      <c r="F28" s="105"/>
      <c r="G28" s="105"/>
      <c r="H28" s="105"/>
      <c r="I28" s="105"/>
    </row>
    <row r="29" spans="1:9" ht="16.5" customHeight="1">
      <c r="A29" s="120"/>
      <c r="B29" s="105"/>
      <c r="C29" s="105"/>
      <c r="D29" s="105"/>
      <c r="E29" s="2" t="s">
        <v>216</v>
      </c>
      <c r="F29" s="105"/>
      <c r="G29" s="105"/>
      <c r="H29" s="105"/>
      <c r="I29" s="105"/>
    </row>
    <row r="30" spans="1:9" ht="16.5" customHeight="1">
      <c r="A30" s="120"/>
      <c r="B30" s="105"/>
      <c r="C30" s="105"/>
      <c r="D30" s="105"/>
      <c r="E30" s="2" t="s">
        <v>219</v>
      </c>
      <c r="F30" s="105"/>
      <c r="G30" s="105"/>
      <c r="H30" s="105"/>
      <c r="I30" s="105"/>
    </row>
    <row r="31" spans="1:9" ht="16.5" customHeight="1">
      <c r="A31" s="120"/>
      <c r="B31" s="105"/>
      <c r="C31" s="105" t="s">
        <v>225</v>
      </c>
      <c r="D31" s="105"/>
      <c r="E31" s="2" t="s">
        <v>215</v>
      </c>
      <c r="F31" s="105"/>
      <c r="G31" s="105"/>
      <c r="H31" s="105"/>
      <c r="I31" s="105"/>
    </row>
    <row r="32" spans="1:9" ht="16.5" customHeight="1">
      <c r="A32" s="120"/>
      <c r="B32" s="105"/>
      <c r="C32" s="105"/>
      <c r="D32" s="105"/>
      <c r="E32" s="2" t="s">
        <v>216</v>
      </c>
      <c r="F32" s="105"/>
      <c r="G32" s="105"/>
      <c r="H32" s="105"/>
      <c r="I32" s="105"/>
    </row>
    <row r="33" spans="1:9" ht="16.5" customHeight="1">
      <c r="A33" s="120"/>
      <c r="B33" s="105"/>
      <c r="C33" s="105"/>
      <c r="D33" s="105"/>
      <c r="E33" s="2" t="s">
        <v>219</v>
      </c>
      <c r="F33" s="105"/>
      <c r="G33" s="105"/>
      <c r="H33" s="105"/>
      <c r="I33" s="105"/>
    </row>
    <row r="34" spans="1:9" ht="16.5" customHeight="1">
      <c r="A34" s="120"/>
      <c r="B34" s="105"/>
      <c r="C34" s="105" t="s">
        <v>226</v>
      </c>
      <c r="D34" s="105"/>
      <c r="E34" s="2" t="s">
        <v>215</v>
      </c>
      <c r="F34" s="105"/>
      <c r="G34" s="105"/>
      <c r="H34" s="105"/>
      <c r="I34" s="105"/>
    </row>
    <row r="35" spans="1:9" ht="16.5" customHeight="1">
      <c r="A35" s="120"/>
      <c r="B35" s="105"/>
      <c r="C35" s="105"/>
      <c r="D35" s="105"/>
      <c r="E35" s="2" t="s">
        <v>216</v>
      </c>
      <c r="F35" s="105"/>
      <c r="G35" s="105"/>
      <c r="H35" s="105"/>
      <c r="I35" s="105"/>
    </row>
    <row r="36" spans="1:9" ht="16.5" customHeight="1">
      <c r="A36" s="120"/>
      <c r="B36" s="105"/>
      <c r="C36" s="105"/>
      <c r="D36" s="105"/>
      <c r="E36" s="2" t="s">
        <v>219</v>
      </c>
      <c r="F36" s="105"/>
      <c r="G36" s="105"/>
      <c r="H36" s="105"/>
      <c r="I36" s="105"/>
    </row>
    <row r="37" spans="1:9" ht="16.5" customHeight="1">
      <c r="A37" s="120"/>
      <c r="B37" s="105"/>
      <c r="C37" s="105" t="s">
        <v>227</v>
      </c>
      <c r="D37" s="105"/>
      <c r="E37" s="2" t="s">
        <v>215</v>
      </c>
      <c r="F37" s="105"/>
      <c r="G37" s="105"/>
      <c r="H37" s="105"/>
      <c r="I37" s="105"/>
    </row>
    <row r="38" spans="1:9" ht="16.5" customHeight="1">
      <c r="A38" s="120"/>
      <c r="B38" s="105"/>
      <c r="C38" s="105"/>
      <c r="D38" s="105"/>
      <c r="E38" s="2" t="s">
        <v>216</v>
      </c>
      <c r="F38" s="105"/>
      <c r="G38" s="105"/>
      <c r="H38" s="105"/>
      <c r="I38" s="105"/>
    </row>
    <row r="39" spans="1:9" ht="16.5" customHeight="1">
      <c r="A39" s="120"/>
      <c r="B39" s="105"/>
      <c r="C39" s="105"/>
      <c r="D39" s="105"/>
      <c r="E39" s="2" t="s">
        <v>219</v>
      </c>
      <c r="F39" s="105"/>
      <c r="G39" s="105"/>
      <c r="H39" s="105"/>
      <c r="I39" s="105"/>
    </row>
    <row r="40" spans="1:9" ht="16.5" customHeight="1">
      <c r="A40" s="121"/>
      <c r="B40" s="105"/>
      <c r="C40" s="105" t="s">
        <v>217</v>
      </c>
      <c r="D40" s="105"/>
      <c r="E40" s="2" t="s">
        <v>219</v>
      </c>
      <c r="F40" s="105"/>
      <c r="G40" s="105"/>
      <c r="H40" s="105"/>
      <c r="I40" s="105"/>
    </row>
  </sheetData>
  <mergeCells count="68"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F35:I35"/>
    <mergeCell ref="F36:I36"/>
    <mergeCell ref="F37:I37"/>
    <mergeCell ref="F38:I38"/>
    <mergeCell ref="F39:I39"/>
    <mergeCell ref="F30:I30"/>
    <mergeCell ref="F31:I31"/>
    <mergeCell ref="F32:I32"/>
    <mergeCell ref="F33:I33"/>
    <mergeCell ref="F34:I34"/>
    <mergeCell ref="F25:I25"/>
    <mergeCell ref="F26:I26"/>
    <mergeCell ref="F27:I27"/>
    <mergeCell ref="F28:I28"/>
    <mergeCell ref="F29:I29"/>
    <mergeCell ref="F20:I20"/>
    <mergeCell ref="F21:I21"/>
    <mergeCell ref="F22:I22"/>
    <mergeCell ref="F23:I23"/>
    <mergeCell ref="C24:D24"/>
    <mergeCell ref="F24:I24"/>
    <mergeCell ref="F15:I15"/>
    <mergeCell ref="F16:I16"/>
    <mergeCell ref="F17:I17"/>
    <mergeCell ref="F18:I18"/>
    <mergeCell ref="F19:I19"/>
    <mergeCell ref="C11:D11"/>
    <mergeCell ref="F11:I11"/>
    <mergeCell ref="F12:I12"/>
    <mergeCell ref="F13:I13"/>
    <mergeCell ref="F14:I14"/>
    <mergeCell ref="D8:I8"/>
    <mergeCell ref="B9:E9"/>
    <mergeCell ref="F9:I9"/>
    <mergeCell ref="B10:E10"/>
    <mergeCell ref="F10:I10"/>
    <mergeCell ref="A7:C8"/>
    <mergeCell ref="A6:C6"/>
    <mergeCell ref="D6:E6"/>
    <mergeCell ref="F6:G6"/>
    <mergeCell ref="H6:I6"/>
    <mergeCell ref="D7:I7"/>
    <mergeCell ref="A4:C4"/>
    <mergeCell ref="D4:I4"/>
    <mergeCell ref="A5:C5"/>
    <mergeCell ref="D5:E5"/>
    <mergeCell ref="F5:G5"/>
    <mergeCell ref="H5:I5"/>
    <mergeCell ref="A1:I1"/>
    <mergeCell ref="A2:I2"/>
    <mergeCell ref="A3:D3"/>
    <mergeCell ref="E3:G3"/>
    <mergeCell ref="H3:I3"/>
  </mergeCells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0" workbookViewId="0">
      <selection activeCell="V9" sqref="V9"/>
    </sheetView>
  </sheetViews>
  <sheetFormatPr defaultColWidth="9" defaultRowHeight="13.5"/>
  <cols>
    <col min="1" max="1" width="14.5" customWidth="1"/>
    <col min="2" max="2" width="11.25" style="33" customWidth="1"/>
    <col min="3" max="3" width="10.25" style="33" customWidth="1"/>
    <col min="4" max="4" width="9.5" style="33" customWidth="1"/>
    <col min="5" max="5" width="12.625" style="33" customWidth="1"/>
    <col min="6" max="17" width="6" customWidth="1"/>
  </cols>
  <sheetData>
    <row r="1" spans="1:17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2.2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ht="14.25" customHeight="1">
      <c r="A4" s="29" t="s">
        <v>49</v>
      </c>
      <c r="B4" s="31"/>
      <c r="C4" s="31"/>
      <c r="D4" s="31"/>
      <c r="E4" s="31"/>
      <c r="F4" s="21"/>
      <c r="G4" s="21"/>
      <c r="H4" s="21"/>
      <c r="I4" s="21"/>
      <c r="J4" s="21"/>
      <c r="K4" s="21"/>
      <c r="L4" s="21"/>
      <c r="M4" s="53" t="s">
        <v>3</v>
      </c>
      <c r="N4" s="53"/>
      <c r="O4" s="53"/>
      <c r="P4" s="53"/>
      <c r="Q4" s="53"/>
    </row>
    <row r="5" spans="1:17" ht="22.5" customHeight="1">
      <c r="A5" s="49" t="s">
        <v>50</v>
      </c>
      <c r="B5" s="60" t="s">
        <v>51</v>
      </c>
      <c r="C5" s="54" t="s">
        <v>52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  <c r="P5" s="49" t="s">
        <v>45</v>
      </c>
      <c r="Q5" s="49" t="s">
        <v>53</v>
      </c>
    </row>
    <row r="6" spans="1:17" ht="27" customHeight="1">
      <c r="A6" s="51"/>
      <c r="B6" s="60"/>
      <c r="C6" s="60" t="s">
        <v>54</v>
      </c>
      <c r="D6" s="45" t="s">
        <v>55</v>
      </c>
      <c r="E6" s="45"/>
      <c r="F6" s="45"/>
      <c r="G6" s="45"/>
      <c r="H6" s="49" t="s">
        <v>56</v>
      </c>
      <c r="I6" s="57" t="s">
        <v>57</v>
      </c>
      <c r="J6" s="58"/>
      <c r="K6" s="59"/>
      <c r="L6" s="48" t="s">
        <v>58</v>
      </c>
      <c r="M6" s="48" t="s">
        <v>59</v>
      </c>
      <c r="N6" s="48" t="s">
        <v>60</v>
      </c>
      <c r="O6" s="48" t="s">
        <v>61</v>
      </c>
      <c r="P6" s="51"/>
      <c r="Q6" s="51"/>
    </row>
    <row r="7" spans="1:17" ht="19.5" customHeight="1">
      <c r="A7" s="51"/>
      <c r="B7" s="60"/>
      <c r="C7" s="60"/>
      <c r="D7" s="60" t="s">
        <v>62</v>
      </c>
      <c r="E7" s="61" t="s">
        <v>63</v>
      </c>
      <c r="F7" s="62" t="s">
        <v>64</v>
      </c>
      <c r="G7" s="49" t="s">
        <v>65</v>
      </c>
      <c r="H7" s="51"/>
      <c r="I7" s="51" t="s">
        <v>62</v>
      </c>
      <c r="J7" s="51" t="s">
        <v>66</v>
      </c>
      <c r="K7" s="51" t="s">
        <v>67</v>
      </c>
      <c r="L7" s="48"/>
      <c r="M7" s="48"/>
      <c r="N7" s="48"/>
      <c r="O7" s="48"/>
      <c r="P7" s="51"/>
      <c r="Q7" s="51"/>
    </row>
    <row r="8" spans="1:17" ht="30.75" customHeight="1">
      <c r="A8" s="50"/>
      <c r="B8" s="60"/>
      <c r="C8" s="60"/>
      <c r="D8" s="60"/>
      <c r="E8" s="61"/>
      <c r="F8" s="63"/>
      <c r="G8" s="50"/>
      <c r="H8" s="50"/>
      <c r="I8" s="50"/>
      <c r="J8" s="50"/>
      <c r="K8" s="50"/>
      <c r="L8" s="48"/>
      <c r="M8" s="48"/>
      <c r="N8" s="48"/>
      <c r="O8" s="48"/>
      <c r="P8" s="50"/>
      <c r="Q8" s="50"/>
    </row>
    <row r="9" spans="1:17" ht="26.1" customHeight="1">
      <c r="A9" s="42" t="s">
        <v>230</v>
      </c>
      <c r="B9" s="32">
        <f>C9</f>
        <v>187.54</v>
      </c>
      <c r="C9" s="32">
        <f>D9+H9</f>
        <v>187.54</v>
      </c>
      <c r="D9" s="32">
        <f>E9</f>
        <v>187.54</v>
      </c>
      <c r="E9" s="32">
        <v>187.54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26.1" customHeight="1">
      <c r="A10" s="42" t="s">
        <v>231</v>
      </c>
      <c r="B10" s="32">
        <f t="shared" ref="B10:B30" si="0">C10</f>
        <v>187.54</v>
      </c>
      <c r="C10" s="32">
        <f t="shared" ref="C10:C31" si="1">D10+H10</f>
        <v>187.54</v>
      </c>
      <c r="D10" s="32">
        <f t="shared" ref="D10:D30" si="2">E10</f>
        <v>187.54</v>
      </c>
      <c r="E10" s="32">
        <v>187.54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26.1" customHeight="1">
      <c r="A11" s="42" t="s">
        <v>68</v>
      </c>
      <c r="B11" s="32">
        <f t="shared" si="0"/>
        <v>187.54</v>
      </c>
      <c r="C11" s="32">
        <f t="shared" si="1"/>
        <v>187.54</v>
      </c>
      <c r="D11" s="32">
        <f t="shared" si="2"/>
        <v>187.54</v>
      </c>
      <c r="E11" s="32">
        <v>187.54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26.1" customHeight="1">
      <c r="A12" s="42" t="s">
        <v>69</v>
      </c>
      <c r="B12" s="32"/>
      <c r="C12" s="32"/>
      <c r="D12" s="32"/>
      <c r="E12" s="32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26.1" customHeight="1">
      <c r="A13" s="42" t="s">
        <v>70</v>
      </c>
      <c r="B13" s="32"/>
      <c r="C13" s="32"/>
      <c r="D13" s="32"/>
      <c r="E13" s="32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26.1" customHeight="1">
      <c r="A14" s="42" t="s">
        <v>71</v>
      </c>
      <c r="B14" s="32"/>
      <c r="C14" s="32"/>
      <c r="D14" s="32"/>
      <c r="E14" s="32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26.1" customHeight="1">
      <c r="A15" s="42" t="s">
        <v>232</v>
      </c>
      <c r="B15" s="32"/>
      <c r="C15" s="32"/>
      <c r="D15" s="32"/>
      <c r="E15" s="32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26.1" customHeight="1">
      <c r="A16" s="22" t="s">
        <v>72</v>
      </c>
      <c r="B16" s="32">
        <f t="shared" si="0"/>
        <v>20.94</v>
      </c>
      <c r="C16" s="32">
        <f t="shared" si="1"/>
        <v>20.94</v>
      </c>
      <c r="D16" s="32">
        <f t="shared" si="2"/>
        <v>20.94</v>
      </c>
      <c r="E16" s="32">
        <v>20.94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</row>
    <row r="17" spans="1:17" ht="26.1" customHeight="1">
      <c r="A17" s="22" t="s">
        <v>73</v>
      </c>
      <c r="B17" s="32">
        <f t="shared" si="0"/>
        <v>28.33</v>
      </c>
      <c r="C17" s="32">
        <f t="shared" si="1"/>
        <v>28.33</v>
      </c>
      <c r="D17" s="32">
        <f t="shared" si="2"/>
        <v>28.33</v>
      </c>
      <c r="E17" s="32">
        <v>28.33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</row>
    <row r="18" spans="1:17" ht="26.1" customHeight="1">
      <c r="A18" s="22" t="s">
        <v>74</v>
      </c>
      <c r="B18" s="32"/>
      <c r="C18" s="32"/>
      <c r="D18" s="32"/>
      <c r="E18" s="32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 ht="26.1" customHeight="1">
      <c r="A19" s="22" t="s">
        <v>75</v>
      </c>
      <c r="B19" s="32"/>
      <c r="C19" s="32"/>
      <c r="D19" s="32"/>
      <c r="E19" s="32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ht="41.25" customHeight="1">
      <c r="A20" s="22" t="s">
        <v>76</v>
      </c>
      <c r="B20" s="32">
        <f t="shared" si="0"/>
        <v>19.37</v>
      </c>
      <c r="C20" s="32">
        <f t="shared" si="1"/>
        <v>19.37</v>
      </c>
      <c r="D20" s="32">
        <f t="shared" si="2"/>
        <v>19.37</v>
      </c>
      <c r="E20" s="32">
        <v>19.37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ht="26.1" customHeight="1">
      <c r="A21" s="22" t="s">
        <v>77</v>
      </c>
      <c r="B21" s="32"/>
      <c r="C21" s="32"/>
      <c r="D21" s="32"/>
      <c r="E21" s="32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ht="26.1" customHeight="1">
      <c r="A22" s="22" t="s">
        <v>78</v>
      </c>
      <c r="B22" s="32">
        <f t="shared" si="0"/>
        <v>1.57</v>
      </c>
      <c r="C22" s="32">
        <f t="shared" si="1"/>
        <v>1.57</v>
      </c>
      <c r="D22" s="32">
        <f t="shared" si="2"/>
        <v>1.57</v>
      </c>
      <c r="E22" s="32">
        <v>1.57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ht="26.1" customHeight="1">
      <c r="A23" s="22" t="s">
        <v>79</v>
      </c>
      <c r="B23" s="32">
        <f t="shared" si="0"/>
        <v>1.57</v>
      </c>
      <c r="C23" s="32">
        <f t="shared" si="1"/>
        <v>1.57</v>
      </c>
      <c r="D23" s="32">
        <f t="shared" si="2"/>
        <v>1.57</v>
      </c>
      <c r="E23" s="32">
        <v>1.57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17" ht="26.1" customHeight="1">
      <c r="A24" s="22" t="s">
        <v>80</v>
      </c>
      <c r="B24" s="32">
        <f t="shared" si="0"/>
        <v>8.3800000000000008</v>
      </c>
      <c r="C24" s="32">
        <f t="shared" si="1"/>
        <v>8.3800000000000008</v>
      </c>
      <c r="D24" s="32">
        <f t="shared" si="2"/>
        <v>8.3800000000000008</v>
      </c>
      <c r="E24" s="32">
        <v>8.3800000000000008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</row>
    <row r="25" spans="1:17" ht="26.1" customHeight="1">
      <c r="A25" s="22" t="s">
        <v>81</v>
      </c>
      <c r="B25" s="32">
        <f t="shared" si="0"/>
        <v>8.3800000000000008</v>
      </c>
      <c r="C25" s="32">
        <f t="shared" si="1"/>
        <v>8.3800000000000008</v>
      </c>
      <c r="D25" s="32">
        <f t="shared" si="2"/>
        <v>8.3800000000000008</v>
      </c>
      <c r="E25" s="32">
        <v>8.3800000000000008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</row>
    <row r="26" spans="1:17" ht="26.1" customHeight="1">
      <c r="A26" s="22" t="s">
        <v>82</v>
      </c>
      <c r="B26" s="32">
        <f t="shared" si="0"/>
        <v>8.3800000000000008</v>
      </c>
      <c r="C26" s="32">
        <f t="shared" si="1"/>
        <v>8.3800000000000008</v>
      </c>
      <c r="D26" s="32">
        <f t="shared" si="2"/>
        <v>8.3800000000000008</v>
      </c>
      <c r="E26" s="32">
        <v>8.3800000000000008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</row>
    <row r="27" spans="1:17" ht="26.1" customHeight="1">
      <c r="A27" s="22" t="s">
        <v>83</v>
      </c>
      <c r="B27" s="32"/>
      <c r="C27" s="32"/>
      <c r="D27" s="32"/>
      <c r="E27" s="32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ht="21.75" customHeight="1">
      <c r="A28" s="22" t="s">
        <v>84</v>
      </c>
      <c r="B28" s="32">
        <f t="shared" si="0"/>
        <v>16.2</v>
      </c>
      <c r="C28" s="32">
        <f t="shared" si="1"/>
        <v>16.2</v>
      </c>
      <c r="D28" s="32">
        <f t="shared" si="2"/>
        <v>16.2</v>
      </c>
      <c r="E28" s="32">
        <v>16.2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</row>
    <row r="29" spans="1:17" ht="21.75" customHeight="1">
      <c r="A29" s="22" t="s">
        <v>85</v>
      </c>
      <c r="B29" s="32">
        <f t="shared" si="0"/>
        <v>16.2</v>
      </c>
      <c r="C29" s="32">
        <f t="shared" si="1"/>
        <v>16.2</v>
      </c>
      <c r="D29" s="32">
        <f t="shared" si="2"/>
        <v>16.2</v>
      </c>
      <c r="E29" s="32">
        <v>16.2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</row>
    <row r="30" spans="1:17" ht="22.5" customHeight="1">
      <c r="A30" s="22" t="s">
        <v>86</v>
      </c>
      <c r="B30" s="32">
        <f t="shared" si="0"/>
        <v>16.2</v>
      </c>
      <c r="C30" s="32">
        <f t="shared" si="1"/>
        <v>16.2</v>
      </c>
      <c r="D30" s="32">
        <f t="shared" si="2"/>
        <v>16.2</v>
      </c>
      <c r="E30" s="32">
        <v>16.2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</row>
    <row r="31" spans="1:17" ht="21.75" customHeight="1">
      <c r="A31" s="23" t="s">
        <v>87</v>
      </c>
      <c r="B31" s="32">
        <f>C31</f>
        <v>233.05999999999997</v>
      </c>
      <c r="C31" s="32">
        <f t="shared" si="1"/>
        <v>233.05999999999997</v>
      </c>
      <c r="D31" s="32">
        <f>E31</f>
        <v>233.05999999999997</v>
      </c>
      <c r="E31" s="32">
        <f>E9+E16+E24+E28</f>
        <v>233.05999999999997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</row>
  </sheetData>
  <mergeCells count="22">
    <mergeCell ref="A1:Q3"/>
    <mergeCell ref="M6:M8"/>
    <mergeCell ref="N6:N8"/>
    <mergeCell ref="O6:O8"/>
    <mergeCell ref="P5:P8"/>
    <mergeCell ref="Q5:Q8"/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L6:L8"/>
    <mergeCell ref="G7:G8"/>
    <mergeCell ref="H6:H8"/>
    <mergeCell ref="I7:I8"/>
    <mergeCell ref="J7:J8"/>
    <mergeCell ref="K7:K8"/>
  </mergeCells>
  <phoneticPr fontId="1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7" workbookViewId="0">
      <selection activeCell="N18" sqref="N18"/>
    </sheetView>
  </sheetViews>
  <sheetFormatPr defaultColWidth="9" defaultRowHeight="13.5"/>
  <cols>
    <col min="1" max="1" width="22.875" customWidth="1"/>
    <col min="2" max="2" width="9.875" style="40" customWidth="1"/>
    <col min="3" max="3" width="9.625" style="40" customWidth="1"/>
    <col min="4" max="4" width="8.25" style="40" customWidth="1"/>
    <col min="5" max="5" width="7.375" style="40" customWidth="1"/>
    <col min="6" max="6" width="8.125" customWidth="1"/>
    <col min="7" max="8" width="7.625" customWidth="1"/>
    <col min="9" max="9" width="5" customWidth="1"/>
  </cols>
  <sheetData>
    <row r="1" spans="1:9">
      <c r="A1" s="47" t="s">
        <v>88</v>
      </c>
      <c r="B1" s="47"/>
      <c r="C1" s="47"/>
      <c r="D1" s="47"/>
      <c r="E1" s="47"/>
      <c r="F1" s="47"/>
      <c r="G1" s="47"/>
      <c r="H1" s="47"/>
      <c r="I1" s="47"/>
    </row>
    <row r="2" spans="1:9" ht="23.25" customHeight="1">
      <c r="A2" s="47"/>
      <c r="B2" s="47"/>
      <c r="C2" s="47"/>
      <c r="D2" s="47"/>
      <c r="E2" s="47"/>
      <c r="F2" s="47"/>
      <c r="G2" s="47"/>
      <c r="H2" s="47"/>
      <c r="I2" s="47"/>
    </row>
    <row r="3" spans="1:9" ht="12" customHeight="1">
      <c r="A3" s="28" t="s">
        <v>89</v>
      </c>
      <c r="B3" s="39"/>
      <c r="C3" s="39"/>
      <c r="D3" s="39"/>
      <c r="E3" s="39"/>
      <c r="F3" s="28"/>
      <c r="G3" s="28"/>
      <c r="H3" s="64" t="s">
        <v>3</v>
      </c>
      <c r="I3" s="64"/>
    </row>
    <row r="4" spans="1:9">
      <c r="A4" s="49" t="s">
        <v>50</v>
      </c>
      <c r="B4" s="48" t="s">
        <v>51</v>
      </c>
      <c r="C4" s="48" t="s">
        <v>90</v>
      </c>
      <c r="D4" s="48"/>
      <c r="E4" s="48"/>
      <c r="F4" s="48" t="s">
        <v>91</v>
      </c>
      <c r="G4" s="48" t="s">
        <v>92</v>
      </c>
      <c r="H4" s="48" t="s">
        <v>93</v>
      </c>
      <c r="I4" s="48" t="s">
        <v>94</v>
      </c>
    </row>
    <row r="5" spans="1:9">
      <c r="A5" s="51"/>
      <c r="B5" s="48"/>
      <c r="C5" s="48"/>
      <c r="D5" s="48"/>
      <c r="E5" s="48"/>
      <c r="F5" s="48"/>
      <c r="G5" s="48"/>
      <c r="H5" s="48"/>
      <c r="I5" s="48"/>
    </row>
    <row r="6" spans="1:9">
      <c r="A6" s="51"/>
      <c r="B6" s="48"/>
      <c r="C6" s="48" t="s">
        <v>54</v>
      </c>
      <c r="D6" s="48" t="s">
        <v>95</v>
      </c>
      <c r="E6" s="48" t="s">
        <v>96</v>
      </c>
      <c r="F6" s="48"/>
      <c r="G6" s="48"/>
      <c r="H6" s="48"/>
      <c r="I6" s="48"/>
    </row>
    <row r="7" spans="1:9" ht="21.75" customHeight="1">
      <c r="A7" s="50"/>
      <c r="B7" s="48"/>
      <c r="C7" s="48"/>
      <c r="D7" s="48"/>
      <c r="E7" s="48"/>
      <c r="F7" s="48"/>
      <c r="G7" s="48"/>
      <c r="H7" s="48"/>
      <c r="I7" s="48"/>
    </row>
    <row r="8" spans="1:9" ht="21" customHeight="1">
      <c r="A8" s="42" t="s">
        <v>230</v>
      </c>
      <c r="B8" s="5">
        <f>C8</f>
        <v>187.54</v>
      </c>
      <c r="C8" s="5">
        <f>D8+E8</f>
        <v>187.54</v>
      </c>
      <c r="D8" s="5">
        <f>D9</f>
        <v>122.69</v>
      </c>
      <c r="E8" s="5">
        <v>64.849999999999994</v>
      </c>
      <c r="F8" s="14"/>
      <c r="G8" s="14"/>
      <c r="H8" s="14"/>
      <c r="I8" s="14"/>
    </row>
    <row r="9" spans="1:9" ht="21" customHeight="1">
      <c r="A9" s="42" t="s">
        <v>231</v>
      </c>
      <c r="B9" s="5">
        <f t="shared" ref="B9:B29" si="0">C9</f>
        <v>187.54</v>
      </c>
      <c r="C9" s="5">
        <f t="shared" ref="C9:C29" si="1">D9+E9</f>
        <v>187.54</v>
      </c>
      <c r="D9" s="5">
        <f>D10+D11</f>
        <v>122.69</v>
      </c>
      <c r="E9" s="5">
        <v>64.849999999999994</v>
      </c>
      <c r="F9" s="14"/>
      <c r="G9" s="14"/>
      <c r="H9" s="14"/>
      <c r="I9" s="14"/>
    </row>
    <row r="10" spans="1:9" ht="21" customHeight="1">
      <c r="A10" s="42" t="s">
        <v>68</v>
      </c>
      <c r="B10" s="5">
        <f t="shared" si="0"/>
        <v>187.54</v>
      </c>
      <c r="C10" s="5">
        <f t="shared" si="1"/>
        <v>187.54</v>
      </c>
      <c r="D10" s="5">
        <v>122.69</v>
      </c>
      <c r="E10" s="5">
        <v>64.849999999999994</v>
      </c>
      <c r="F10" s="14"/>
      <c r="G10" s="14"/>
      <c r="H10" s="14"/>
      <c r="I10" s="14"/>
    </row>
    <row r="11" spans="1:9" ht="21" customHeight="1">
      <c r="A11" s="42" t="s">
        <v>69</v>
      </c>
      <c r="B11" s="5"/>
      <c r="C11" s="5"/>
      <c r="D11" s="5"/>
      <c r="E11" s="5"/>
      <c r="F11" s="14"/>
      <c r="G11" s="14"/>
      <c r="H11" s="14"/>
      <c r="I11" s="14"/>
    </row>
    <row r="12" spans="1:9" ht="21" customHeight="1">
      <c r="A12" s="42" t="s">
        <v>70</v>
      </c>
      <c r="B12" s="5"/>
      <c r="C12" s="5"/>
      <c r="D12" s="5"/>
      <c r="E12" s="5"/>
      <c r="F12" s="14"/>
      <c r="G12" s="14"/>
      <c r="H12" s="14"/>
      <c r="I12" s="14"/>
    </row>
    <row r="13" spans="1:9" ht="21" customHeight="1">
      <c r="A13" s="42" t="s">
        <v>71</v>
      </c>
      <c r="B13" s="5"/>
      <c r="C13" s="5"/>
      <c r="D13" s="5"/>
      <c r="E13" s="5"/>
      <c r="F13" s="14"/>
      <c r="G13" s="14"/>
      <c r="H13" s="14"/>
      <c r="I13" s="14"/>
    </row>
    <row r="14" spans="1:9" ht="36.75" customHeight="1">
      <c r="A14" s="42" t="s">
        <v>232</v>
      </c>
      <c r="B14" s="5"/>
      <c r="C14" s="5"/>
      <c r="D14" s="5"/>
      <c r="E14" s="5"/>
      <c r="F14" s="14"/>
      <c r="G14" s="14"/>
      <c r="H14" s="14"/>
      <c r="I14" s="14"/>
    </row>
    <row r="15" spans="1:9" ht="21" customHeight="1">
      <c r="A15" s="22" t="s">
        <v>72</v>
      </c>
      <c r="B15" s="5">
        <f t="shared" si="0"/>
        <v>20.94</v>
      </c>
      <c r="C15" s="5">
        <f t="shared" si="1"/>
        <v>20.94</v>
      </c>
      <c r="D15" s="5">
        <f>D16</f>
        <v>20.94</v>
      </c>
      <c r="E15" s="5"/>
      <c r="F15" s="14"/>
      <c r="G15" s="14"/>
      <c r="H15" s="14"/>
      <c r="I15" s="14"/>
    </row>
    <row r="16" spans="1:9" ht="21" customHeight="1">
      <c r="A16" s="22" t="s">
        <v>73</v>
      </c>
      <c r="B16" s="5">
        <f t="shared" si="0"/>
        <v>20.94</v>
      </c>
      <c r="C16" s="5">
        <f t="shared" si="1"/>
        <v>20.94</v>
      </c>
      <c r="D16" s="5">
        <f>D19+D21</f>
        <v>20.94</v>
      </c>
      <c r="E16" s="5"/>
      <c r="F16" s="14"/>
      <c r="G16" s="14"/>
      <c r="H16" s="14"/>
      <c r="I16" s="14"/>
    </row>
    <row r="17" spans="1:9" ht="21" customHeight="1">
      <c r="A17" s="22" t="s">
        <v>74</v>
      </c>
      <c r="B17" s="5"/>
      <c r="C17" s="5"/>
      <c r="D17" s="5"/>
      <c r="E17" s="5"/>
      <c r="F17" s="14"/>
      <c r="G17" s="14"/>
      <c r="H17" s="14"/>
      <c r="I17" s="14"/>
    </row>
    <row r="18" spans="1:9" ht="26.1" customHeight="1">
      <c r="A18" s="22" t="s">
        <v>75</v>
      </c>
      <c r="B18" s="5"/>
      <c r="C18" s="5"/>
      <c r="D18" s="5"/>
      <c r="E18" s="5"/>
      <c r="F18" s="14"/>
      <c r="G18" s="14"/>
      <c r="H18" s="14"/>
      <c r="I18" s="14"/>
    </row>
    <row r="19" spans="1:9" ht="26.1" customHeight="1">
      <c r="A19" s="22" t="s">
        <v>76</v>
      </c>
      <c r="B19" s="5">
        <f t="shared" si="0"/>
        <v>19.37</v>
      </c>
      <c r="C19" s="5">
        <f t="shared" si="1"/>
        <v>19.37</v>
      </c>
      <c r="D19" s="5">
        <v>19.37</v>
      </c>
      <c r="E19" s="5"/>
      <c r="F19" s="14"/>
      <c r="G19" s="14"/>
      <c r="H19" s="14"/>
      <c r="I19" s="14"/>
    </row>
    <row r="20" spans="1:9" ht="26.1" customHeight="1">
      <c r="A20" s="22" t="s">
        <v>77</v>
      </c>
      <c r="B20" s="5"/>
      <c r="C20" s="5"/>
      <c r="D20" s="5"/>
      <c r="E20" s="5"/>
      <c r="F20" s="14"/>
      <c r="G20" s="14"/>
      <c r="H20" s="14"/>
      <c r="I20" s="14"/>
    </row>
    <row r="21" spans="1:9" ht="27" customHeight="1">
      <c r="A21" s="22" t="s">
        <v>78</v>
      </c>
      <c r="B21" s="5">
        <f t="shared" si="0"/>
        <v>1.57</v>
      </c>
      <c r="C21" s="5">
        <f t="shared" si="1"/>
        <v>1.57</v>
      </c>
      <c r="D21" s="5">
        <v>1.57</v>
      </c>
      <c r="E21" s="5"/>
      <c r="F21" s="14"/>
      <c r="G21" s="14"/>
      <c r="H21" s="14"/>
      <c r="I21" s="14"/>
    </row>
    <row r="22" spans="1:9" ht="27" customHeight="1">
      <c r="A22" s="22" t="s">
        <v>79</v>
      </c>
      <c r="B22" s="5">
        <f t="shared" si="0"/>
        <v>1.57</v>
      </c>
      <c r="C22" s="5">
        <f t="shared" si="1"/>
        <v>1.57</v>
      </c>
      <c r="D22" s="5">
        <v>1.57</v>
      </c>
      <c r="E22" s="5"/>
      <c r="F22" s="14"/>
      <c r="G22" s="14"/>
      <c r="H22" s="14"/>
      <c r="I22" s="14"/>
    </row>
    <row r="23" spans="1:9" ht="27" customHeight="1">
      <c r="A23" s="22" t="s">
        <v>80</v>
      </c>
      <c r="B23" s="5">
        <f t="shared" si="0"/>
        <v>8.3800000000000008</v>
      </c>
      <c r="C23" s="5">
        <f t="shared" si="1"/>
        <v>8.3800000000000008</v>
      </c>
      <c r="D23" s="5">
        <v>8.3800000000000008</v>
      </c>
      <c r="E23" s="5"/>
      <c r="F23" s="14"/>
      <c r="G23" s="14"/>
      <c r="H23" s="14"/>
      <c r="I23" s="14"/>
    </row>
    <row r="24" spans="1:9" ht="27" customHeight="1">
      <c r="A24" s="22" t="s">
        <v>81</v>
      </c>
      <c r="B24" s="5">
        <f t="shared" si="0"/>
        <v>8.3800000000000008</v>
      </c>
      <c r="C24" s="5">
        <f t="shared" si="1"/>
        <v>8.3800000000000008</v>
      </c>
      <c r="D24" s="5">
        <v>8.3800000000000008</v>
      </c>
      <c r="E24" s="5"/>
      <c r="F24" s="14"/>
      <c r="G24" s="14"/>
      <c r="H24" s="14"/>
      <c r="I24" s="14"/>
    </row>
    <row r="25" spans="1:9" ht="27" customHeight="1">
      <c r="A25" s="22" t="s">
        <v>82</v>
      </c>
      <c r="B25" s="5">
        <f t="shared" si="0"/>
        <v>8.3800000000000008</v>
      </c>
      <c r="C25" s="5">
        <f t="shared" si="1"/>
        <v>8.3800000000000008</v>
      </c>
      <c r="D25" s="5">
        <v>8.3800000000000008</v>
      </c>
      <c r="E25" s="5"/>
      <c r="F25" s="14"/>
      <c r="G25" s="14"/>
      <c r="H25" s="14"/>
      <c r="I25" s="14"/>
    </row>
    <row r="26" spans="1:9" ht="27" customHeight="1">
      <c r="A26" s="22" t="s">
        <v>83</v>
      </c>
      <c r="B26" s="5"/>
      <c r="C26" s="5"/>
      <c r="D26" s="5"/>
      <c r="E26" s="5"/>
      <c r="F26" s="14"/>
      <c r="G26" s="14"/>
      <c r="H26" s="14"/>
      <c r="I26" s="14"/>
    </row>
    <row r="27" spans="1:9" ht="27" customHeight="1">
      <c r="A27" s="22" t="s">
        <v>84</v>
      </c>
      <c r="B27" s="5">
        <f t="shared" si="0"/>
        <v>16.2</v>
      </c>
      <c r="C27" s="5">
        <f t="shared" si="1"/>
        <v>16.2</v>
      </c>
      <c r="D27" s="5">
        <v>16.2</v>
      </c>
      <c r="E27" s="5"/>
      <c r="F27" s="14"/>
      <c r="G27" s="14"/>
      <c r="H27" s="14"/>
      <c r="I27" s="14"/>
    </row>
    <row r="28" spans="1:9" ht="27" customHeight="1">
      <c r="A28" s="22" t="s">
        <v>85</v>
      </c>
      <c r="B28" s="5">
        <f t="shared" si="0"/>
        <v>16.2</v>
      </c>
      <c r="C28" s="5">
        <f t="shared" si="1"/>
        <v>16.2</v>
      </c>
      <c r="D28" s="5">
        <v>16.2</v>
      </c>
      <c r="E28" s="5"/>
      <c r="F28" s="14"/>
      <c r="G28" s="14"/>
      <c r="H28" s="14"/>
      <c r="I28" s="14"/>
    </row>
    <row r="29" spans="1:9" ht="27" customHeight="1">
      <c r="A29" s="22" t="s">
        <v>86</v>
      </c>
      <c r="B29" s="5">
        <f t="shared" si="0"/>
        <v>16.2</v>
      </c>
      <c r="C29" s="5">
        <f t="shared" si="1"/>
        <v>16.2</v>
      </c>
      <c r="D29" s="5">
        <v>16.2</v>
      </c>
      <c r="E29" s="5"/>
      <c r="F29" s="14"/>
      <c r="G29" s="14"/>
      <c r="H29" s="14"/>
      <c r="I29" s="14"/>
    </row>
    <row r="30" spans="1:9" ht="27" customHeight="1">
      <c r="A30" s="23" t="s">
        <v>87</v>
      </c>
      <c r="B30" s="5">
        <f>B8+B15+B23+B27</f>
        <v>233.05999999999997</v>
      </c>
      <c r="C30" s="5">
        <f t="shared" ref="C30:E30" si="2">C8+C15+C23+C27</f>
        <v>233.05999999999997</v>
      </c>
      <c r="D30" s="5">
        <f t="shared" si="2"/>
        <v>168.20999999999998</v>
      </c>
      <c r="E30" s="5">
        <f t="shared" si="2"/>
        <v>64.849999999999994</v>
      </c>
      <c r="F30" s="14"/>
      <c r="G30" s="14"/>
      <c r="H30" s="14"/>
      <c r="I30" s="14"/>
    </row>
  </sheetData>
  <mergeCells count="12">
    <mergeCell ref="A1:I2"/>
    <mergeCell ref="C4:E5"/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</mergeCells>
  <phoneticPr fontId="19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B2" workbookViewId="0">
      <selection activeCell="L9" sqref="L9"/>
    </sheetView>
  </sheetViews>
  <sheetFormatPr defaultColWidth="9" defaultRowHeight="13.5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2.125" customWidth="1"/>
    <col min="6" max="6" width="10.5" customWidth="1"/>
    <col min="7" max="7" width="12.125" customWidth="1"/>
  </cols>
  <sheetData>
    <row r="1" spans="1:8" ht="7.5" hidden="1" customHeight="1">
      <c r="A1" s="16"/>
      <c r="B1" s="16"/>
      <c r="C1" s="16"/>
      <c r="D1" s="16"/>
      <c r="E1" s="16"/>
      <c r="F1" s="16"/>
      <c r="G1" s="16"/>
    </row>
    <row r="2" spans="1:8" ht="31.5" customHeight="1">
      <c r="B2" s="47" t="s">
        <v>97</v>
      </c>
      <c r="C2" s="47"/>
      <c r="D2" s="47"/>
      <c r="E2" s="47"/>
      <c r="F2" s="47"/>
      <c r="G2" s="47"/>
    </row>
    <row r="3" spans="1:8" ht="3" hidden="1" customHeight="1">
      <c r="B3" s="47"/>
      <c r="C3" s="47"/>
      <c r="D3" s="47"/>
      <c r="E3" s="47"/>
      <c r="F3" s="47"/>
      <c r="G3" s="47"/>
    </row>
    <row r="4" spans="1:8" hidden="1">
      <c r="B4" s="47"/>
      <c r="C4" s="47"/>
      <c r="D4" s="47"/>
      <c r="E4" s="47"/>
      <c r="F4" s="47"/>
      <c r="G4" s="47"/>
    </row>
    <row r="5" spans="1:8" ht="16.5" customHeight="1">
      <c r="B5" s="17" t="s">
        <v>98</v>
      </c>
      <c r="C5" s="18"/>
      <c r="D5" s="18"/>
      <c r="E5" s="18"/>
      <c r="F5" s="65" t="s">
        <v>3</v>
      </c>
      <c r="G5" s="65"/>
    </row>
    <row r="6" spans="1:8" ht="18" customHeight="1">
      <c r="B6" s="45" t="s">
        <v>4</v>
      </c>
      <c r="C6" s="45"/>
      <c r="D6" s="45" t="s">
        <v>5</v>
      </c>
      <c r="E6" s="45"/>
      <c r="F6" s="45"/>
      <c r="G6" s="45"/>
    </row>
    <row r="7" spans="1:8" ht="36.75" customHeight="1">
      <c r="B7" s="19" t="s">
        <v>6</v>
      </c>
      <c r="C7" s="19" t="s">
        <v>7</v>
      </c>
      <c r="D7" s="19" t="s">
        <v>6</v>
      </c>
      <c r="E7" s="19" t="s">
        <v>54</v>
      </c>
      <c r="F7" s="24" t="s">
        <v>99</v>
      </c>
      <c r="G7" s="24" t="s">
        <v>100</v>
      </c>
    </row>
    <row r="8" spans="1:8" ht="18" customHeight="1">
      <c r="B8" s="25" t="s">
        <v>101</v>
      </c>
      <c r="C8" s="20">
        <v>233.06</v>
      </c>
      <c r="D8" s="20" t="s">
        <v>9</v>
      </c>
      <c r="E8" s="20"/>
      <c r="F8" s="20"/>
      <c r="G8" s="20"/>
    </row>
    <row r="9" spans="1:8" ht="18" customHeight="1">
      <c r="B9" s="25" t="s">
        <v>10</v>
      </c>
      <c r="C9" s="20">
        <v>233.06</v>
      </c>
      <c r="D9" s="20" t="s">
        <v>11</v>
      </c>
      <c r="E9" s="20"/>
      <c r="F9" s="20"/>
      <c r="G9" s="20"/>
    </row>
    <row r="10" spans="1:8" ht="18" customHeight="1">
      <c r="B10" s="26" t="s">
        <v>12</v>
      </c>
      <c r="C10" s="20"/>
      <c r="D10" s="20" t="s">
        <v>13</v>
      </c>
      <c r="E10" s="20"/>
      <c r="F10" s="20"/>
      <c r="G10" s="20"/>
    </row>
    <row r="11" spans="1:8" ht="18" customHeight="1">
      <c r="B11" s="25" t="s">
        <v>14</v>
      </c>
      <c r="C11" s="20"/>
      <c r="D11" s="20" t="s">
        <v>15</v>
      </c>
      <c r="E11" s="20"/>
      <c r="F11" s="20"/>
      <c r="G11" s="20"/>
    </row>
    <row r="12" spans="1:8" ht="18" customHeight="1">
      <c r="B12" s="25" t="s">
        <v>102</v>
      </c>
      <c r="C12" s="20"/>
      <c r="D12" s="20" t="s">
        <v>17</v>
      </c>
      <c r="E12" s="20"/>
      <c r="F12" s="20"/>
      <c r="G12" s="20"/>
    </row>
    <row r="13" spans="1:8" ht="18" customHeight="1">
      <c r="B13" s="25"/>
      <c r="C13" s="20"/>
      <c r="D13" s="20" t="s">
        <v>19</v>
      </c>
      <c r="E13" s="20"/>
      <c r="F13" s="20"/>
      <c r="G13" s="20"/>
    </row>
    <row r="14" spans="1:8" ht="18" customHeight="1">
      <c r="B14" s="25"/>
      <c r="C14" s="20"/>
      <c r="D14" s="20" t="s">
        <v>21</v>
      </c>
      <c r="E14" s="20">
        <v>20.94</v>
      </c>
      <c r="F14" s="20">
        <v>20.94</v>
      </c>
      <c r="G14" s="20"/>
    </row>
    <row r="15" spans="1:8" ht="18" customHeight="1">
      <c r="B15" s="25"/>
      <c r="C15" s="20"/>
      <c r="D15" s="20" t="s">
        <v>23</v>
      </c>
      <c r="E15" s="20">
        <v>195.92</v>
      </c>
      <c r="F15" s="20">
        <v>195.92</v>
      </c>
      <c r="G15" s="20"/>
      <c r="H15" s="7"/>
    </row>
    <row r="16" spans="1:8" ht="18" customHeight="1">
      <c r="B16" s="25"/>
      <c r="C16" s="20"/>
      <c r="D16" s="20" t="s">
        <v>25</v>
      </c>
      <c r="E16" s="20"/>
      <c r="F16" s="20"/>
      <c r="G16" s="20"/>
    </row>
    <row r="17" spans="2:7" ht="18" customHeight="1">
      <c r="B17" s="25"/>
      <c r="C17" s="20"/>
      <c r="D17" s="20" t="s">
        <v>27</v>
      </c>
      <c r="E17" s="20"/>
      <c r="F17" s="20"/>
      <c r="G17" s="20"/>
    </row>
    <row r="18" spans="2:7" ht="18" customHeight="1">
      <c r="B18" s="20"/>
      <c r="C18" s="20"/>
      <c r="D18" s="20" t="s">
        <v>28</v>
      </c>
      <c r="E18" s="20"/>
      <c r="F18" s="20"/>
      <c r="G18" s="20"/>
    </row>
    <row r="19" spans="2:7" ht="18" customHeight="1">
      <c r="B19" s="20"/>
      <c r="C19" s="20"/>
      <c r="D19" s="20" t="s">
        <v>29</v>
      </c>
      <c r="E19" s="20"/>
      <c r="F19" s="20"/>
      <c r="G19" s="20"/>
    </row>
    <row r="20" spans="2:7" ht="18" customHeight="1">
      <c r="B20" s="20"/>
      <c r="C20" s="20"/>
      <c r="D20" s="20" t="s">
        <v>30</v>
      </c>
      <c r="E20" s="20"/>
      <c r="F20" s="20"/>
      <c r="G20" s="20"/>
    </row>
    <row r="21" spans="2:7" ht="18" customHeight="1">
      <c r="B21" s="20"/>
      <c r="C21" s="20"/>
      <c r="D21" s="20" t="s">
        <v>31</v>
      </c>
      <c r="E21" s="20"/>
      <c r="F21" s="20"/>
      <c r="G21" s="20"/>
    </row>
    <row r="22" spans="2:7" ht="18" customHeight="1">
      <c r="B22" s="20"/>
      <c r="C22" s="20"/>
      <c r="D22" s="20" t="s">
        <v>32</v>
      </c>
      <c r="E22" s="20"/>
      <c r="F22" s="20"/>
      <c r="G22" s="20"/>
    </row>
    <row r="23" spans="2:7" ht="18" customHeight="1">
      <c r="B23" s="20"/>
      <c r="C23" s="20"/>
      <c r="D23" s="20" t="s">
        <v>33</v>
      </c>
      <c r="E23" s="20"/>
      <c r="F23" s="20"/>
      <c r="G23" s="20"/>
    </row>
    <row r="24" spans="2:7" ht="18" customHeight="1">
      <c r="B24" s="20"/>
      <c r="C24" s="20"/>
      <c r="D24" s="20" t="s">
        <v>34</v>
      </c>
      <c r="E24" s="20"/>
      <c r="F24" s="20"/>
      <c r="G24" s="20"/>
    </row>
    <row r="25" spans="2:7" ht="18" customHeight="1">
      <c r="B25" s="20"/>
      <c r="C25" s="20"/>
      <c r="D25" s="20" t="s">
        <v>35</v>
      </c>
      <c r="E25" s="20">
        <v>16.2</v>
      </c>
      <c r="F25" s="20">
        <v>16.2</v>
      </c>
      <c r="G25" s="20"/>
    </row>
    <row r="26" spans="2:7" ht="18" customHeight="1">
      <c r="B26" s="20"/>
      <c r="C26" s="20"/>
      <c r="D26" s="20" t="s">
        <v>36</v>
      </c>
      <c r="E26" s="20"/>
      <c r="F26" s="20"/>
      <c r="G26" s="20"/>
    </row>
    <row r="27" spans="2:7" ht="18" customHeight="1">
      <c r="B27" s="20"/>
      <c r="C27" s="20"/>
      <c r="D27" s="20" t="s">
        <v>37</v>
      </c>
      <c r="E27" s="20"/>
      <c r="F27" s="20"/>
      <c r="G27" s="20"/>
    </row>
    <row r="28" spans="2:7" ht="18" customHeight="1">
      <c r="B28" s="20"/>
      <c r="C28" s="20"/>
      <c r="D28" s="20" t="s">
        <v>38</v>
      </c>
      <c r="E28" s="20"/>
      <c r="F28" s="20"/>
      <c r="G28" s="20"/>
    </row>
    <row r="29" spans="2:7" ht="18" customHeight="1">
      <c r="B29" s="20"/>
      <c r="C29" s="20"/>
      <c r="D29" s="20"/>
      <c r="E29" s="20"/>
      <c r="F29" s="20"/>
      <c r="G29" s="20"/>
    </row>
    <row r="30" spans="2:7" ht="18" customHeight="1">
      <c r="B30" s="20"/>
      <c r="C30" s="20"/>
      <c r="D30" s="20"/>
      <c r="E30" s="20"/>
      <c r="F30" s="20"/>
      <c r="G30" s="20"/>
    </row>
    <row r="31" spans="2:7" ht="18" customHeight="1">
      <c r="B31" s="19" t="s">
        <v>39</v>
      </c>
      <c r="C31" s="20">
        <v>233.06</v>
      </c>
      <c r="D31" s="19" t="s">
        <v>40</v>
      </c>
      <c r="E31" s="20">
        <v>233.06</v>
      </c>
      <c r="F31" s="20">
        <v>233.06</v>
      </c>
      <c r="G31" s="20"/>
    </row>
    <row r="32" spans="2:7" ht="18" customHeight="1">
      <c r="B32" s="20" t="s">
        <v>53</v>
      </c>
      <c r="C32" s="20"/>
      <c r="D32" s="27" t="s">
        <v>42</v>
      </c>
      <c r="E32" s="20"/>
      <c r="F32" s="20"/>
      <c r="G32" s="20"/>
    </row>
    <row r="33" spans="2:7" ht="18" customHeight="1">
      <c r="B33" s="20" t="s">
        <v>103</v>
      </c>
      <c r="C33" s="20"/>
      <c r="D33" s="20"/>
      <c r="E33" s="20"/>
      <c r="F33" s="20"/>
      <c r="G33" s="20"/>
    </row>
    <row r="34" spans="2:7" ht="18" customHeight="1">
      <c r="B34" s="20" t="s">
        <v>104</v>
      </c>
      <c r="C34" s="20"/>
      <c r="D34" s="20"/>
      <c r="E34" s="20"/>
      <c r="F34" s="20"/>
      <c r="G34" s="20"/>
    </row>
    <row r="35" spans="2:7" ht="18" customHeight="1">
      <c r="B35" s="19" t="s">
        <v>46</v>
      </c>
      <c r="C35" s="20">
        <v>233.06</v>
      </c>
      <c r="D35" s="19" t="s">
        <v>47</v>
      </c>
      <c r="E35" s="20">
        <v>233.06</v>
      </c>
      <c r="F35" s="20">
        <v>233.06</v>
      </c>
      <c r="G35" s="20"/>
    </row>
  </sheetData>
  <mergeCells count="4">
    <mergeCell ref="F5:G5"/>
    <mergeCell ref="B6:C6"/>
    <mergeCell ref="D6:G6"/>
    <mergeCell ref="B2:G4"/>
  </mergeCells>
  <phoneticPr fontId="19" type="noConversion"/>
  <pageMargins left="0.7" right="0.668749999999999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6" workbookViewId="0">
      <selection activeCell="K16" sqref="K16"/>
    </sheetView>
  </sheetViews>
  <sheetFormatPr defaultColWidth="9" defaultRowHeight="13.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spans="1:6" ht="36.75" customHeight="1">
      <c r="A1" s="66" t="s">
        <v>105</v>
      </c>
      <c r="B1" s="66"/>
      <c r="C1" s="66"/>
      <c r="D1" s="66"/>
      <c r="E1" s="66"/>
      <c r="F1" s="66"/>
    </row>
    <row r="2" spans="1:6" ht="19.5" customHeight="1">
      <c r="A2" s="3" t="s">
        <v>106</v>
      </c>
      <c r="B2" s="3"/>
      <c r="C2" s="3"/>
      <c r="D2" s="3"/>
      <c r="E2" s="65" t="s">
        <v>107</v>
      </c>
      <c r="F2" s="65"/>
    </row>
    <row r="3" spans="1:6" ht="13.5" hidden="1" customHeight="1">
      <c r="A3" s="3"/>
      <c r="B3" s="3"/>
      <c r="C3" s="3"/>
      <c r="D3" s="3"/>
      <c r="E3" s="53"/>
      <c r="F3" s="53"/>
    </row>
    <row r="4" spans="1:6">
      <c r="A4" s="67" t="s">
        <v>50</v>
      </c>
      <c r="B4" s="45" t="s">
        <v>51</v>
      </c>
      <c r="C4" s="45" t="s">
        <v>90</v>
      </c>
      <c r="D4" s="45"/>
      <c r="E4" s="45"/>
      <c r="F4" s="70" t="s">
        <v>91</v>
      </c>
    </row>
    <row r="5" spans="1:6">
      <c r="A5" s="68"/>
      <c r="B5" s="45"/>
      <c r="C5" s="45"/>
      <c r="D5" s="45"/>
      <c r="E5" s="45"/>
      <c r="F5" s="71"/>
    </row>
    <row r="6" spans="1:6">
      <c r="A6" s="68"/>
      <c r="B6" s="45"/>
      <c r="C6" s="45" t="s">
        <v>54</v>
      </c>
      <c r="D6" s="45" t="s">
        <v>95</v>
      </c>
      <c r="E6" s="45" t="s">
        <v>96</v>
      </c>
      <c r="F6" s="71"/>
    </row>
    <row r="7" spans="1:6">
      <c r="A7" s="69"/>
      <c r="B7" s="45"/>
      <c r="C7" s="45"/>
      <c r="D7" s="45"/>
      <c r="E7" s="45"/>
      <c r="F7" s="72"/>
    </row>
    <row r="8" spans="1:6" ht="21.95" customHeight="1">
      <c r="A8" s="42" t="s">
        <v>230</v>
      </c>
      <c r="B8" s="5">
        <v>187.54</v>
      </c>
      <c r="C8" s="5">
        <v>187.54</v>
      </c>
      <c r="D8" s="5">
        <v>122.69</v>
      </c>
      <c r="E8" s="5">
        <v>64.849999999999994</v>
      </c>
      <c r="F8" s="14"/>
    </row>
    <row r="9" spans="1:6" ht="21.95" customHeight="1">
      <c r="A9" s="42" t="s">
        <v>231</v>
      </c>
      <c r="B9" s="5">
        <v>187.54</v>
      </c>
      <c r="C9" s="5">
        <v>187.54</v>
      </c>
      <c r="D9" s="5">
        <v>122.69</v>
      </c>
      <c r="E9" s="5">
        <v>64.849999999999994</v>
      </c>
      <c r="F9" s="14"/>
    </row>
    <row r="10" spans="1:6" ht="21.95" customHeight="1">
      <c r="A10" s="42" t="s">
        <v>68</v>
      </c>
      <c r="B10" s="5">
        <v>187.54</v>
      </c>
      <c r="C10" s="5">
        <v>187.54</v>
      </c>
      <c r="D10" s="5">
        <v>122.69</v>
      </c>
      <c r="E10" s="5">
        <v>64.849999999999994</v>
      </c>
      <c r="F10" s="14"/>
    </row>
    <row r="11" spans="1:6" ht="21.95" customHeight="1">
      <c r="A11" s="42" t="s">
        <v>69</v>
      </c>
      <c r="B11" s="5"/>
      <c r="C11" s="5"/>
      <c r="D11" s="5"/>
      <c r="E11" s="5"/>
      <c r="F11" s="14"/>
    </row>
    <row r="12" spans="1:6" ht="21.95" customHeight="1">
      <c r="A12" s="42" t="s">
        <v>70</v>
      </c>
      <c r="B12" s="5"/>
      <c r="C12" s="5"/>
      <c r="D12" s="5"/>
      <c r="E12" s="5"/>
      <c r="F12" s="14"/>
    </row>
    <row r="13" spans="1:6" ht="21.95" customHeight="1">
      <c r="A13" s="42" t="s">
        <v>71</v>
      </c>
      <c r="B13" s="5"/>
      <c r="C13" s="5"/>
      <c r="D13" s="5"/>
      <c r="E13" s="5"/>
      <c r="F13" s="14"/>
    </row>
    <row r="14" spans="1:6" ht="21.95" customHeight="1">
      <c r="A14" s="42" t="s">
        <v>232</v>
      </c>
      <c r="B14" s="5"/>
      <c r="C14" s="5"/>
      <c r="D14" s="5"/>
      <c r="E14" s="5"/>
      <c r="F14" s="14"/>
    </row>
    <row r="15" spans="1:6" ht="21.95" customHeight="1">
      <c r="A15" s="22" t="s">
        <v>72</v>
      </c>
      <c r="B15" s="5">
        <v>20.94</v>
      </c>
      <c r="C15" s="5">
        <v>20.94</v>
      </c>
      <c r="D15" s="5">
        <v>20.94</v>
      </c>
      <c r="E15" s="5"/>
      <c r="F15" s="14"/>
    </row>
    <row r="16" spans="1:6" ht="21.95" customHeight="1">
      <c r="A16" s="22" t="s">
        <v>73</v>
      </c>
      <c r="B16" s="5">
        <v>20.94</v>
      </c>
      <c r="C16" s="5">
        <v>20.94</v>
      </c>
      <c r="D16" s="5">
        <v>20.94</v>
      </c>
      <c r="E16" s="5"/>
      <c r="F16" s="14"/>
    </row>
    <row r="17" spans="1:6" ht="21.95" customHeight="1">
      <c r="A17" s="22" t="s">
        <v>74</v>
      </c>
      <c r="B17" s="5"/>
      <c r="C17" s="5"/>
      <c r="D17" s="5"/>
      <c r="E17" s="5"/>
      <c r="F17" s="14"/>
    </row>
    <row r="18" spans="1:6" ht="21.95" customHeight="1">
      <c r="A18" s="22" t="s">
        <v>75</v>
      </c>
      <c r="B18" s="5"/>
      <c r="C18" s="5"/>
      <c r="D18" s="5"/>
      <c r="E18" s="5"/>
      <c r="F18" s="14"/>
    </row>
    <row r="19" spans="1:6" ht="33" customHeight="1">
      <c r="A19" s="22" t="s">
        <v>76</v>
      </c>
      <c r="B19" s="5">
        <v>19.37</v>
      </c>
      <c r="C19" s="5">
        <v>19.37</v>
      </c>
      <c r="D19" s="5">
        <v>19.37</v>
      </c>
      <c r="E19" s="5"/>
      <c r="F19" s="14"/>
    </row>
    <row r="20" spans="1:6" ht="21.95" customHeight="1">
      <c r="A20" s="22" t="s">
        <v>77</v>
      </c>
      <c r="B20" s="5"/>
      <c r="C20" s="5"/>
      <c r="D20" s="5"/>
      <c r="E20" s="5"/>
      <c r="F20" s="14"/>
    </row>
    <row r="21" spans="1:6" ht="21.95" customHeight="1">
      <c r="A21" s="22" t="s">
        <v>78</v>
      </c>
      <c r="B21" s="5">
        <v>1.57</v>
      </c>
      <c r="C21" s="5">
        <v>1.57</v>
      </c>
      <c r="D21" s="5">
        <v>1.57</v>
      </c>
      <c r="E21" s="5"/>
      <c r="F21" s="14"/>
    </row>
    <row r="22" spans="1:6" ht="21.95" customHeight="1">
      <c r="A22" s="22" t="s">
        <v>79</v>
      </c>
      <c r="B22" s="5">
        <v>1.57</v>
      </c>
      <c r="C22" s="5">
        <v>1.57</v>
      </c>
      <c r="D22" s="5">
        <v>1.57</v>
      </c>
      <c r="E22" s="5"/>
      <c r="F22" s="14"/>
    </row>
    <row r="23" spans="1:6" ht="21.95" customHeight="1">
      <c r="A23" s="22" t="s">
        <v>80</v>
      </c>
      <c r="B23" s="5">
        <v>8.3800000000000008</v>
      </c>
      <c r="C23" s="5">
        <v>8.3800000000000008</v>
      </c>
      <c r="D23" s="5">
        <v>8.3800000000000008</v>
      </c>
      <c r="E23" s="5"/>
      <c r="F23" s="14"/>
    </row>
    <row r="24" spans="1:6" ht="21.95" customHeight="1">
      <c r="A24" s="22" t="s">
        <v>81</v>
      </c>
      <c r="B24" s="5">
        <v>8.3800000000000008</v>
      </c>
      <c r="C24" s="5">
        <v>8.3800000000000008</v>
      </c>
      <c r="D24" s="5">
        <v>8.3800000000000008</v>
      </c>
      <c r="E24" s="5"/>
      <c r="F24" s="14"/>
    </row>
    <row r="25" spans="1:6" ht="21.95" customHeight="1">
      <c r="A25" s="22" t="s">
        <v>82</v>
      </c>
      <c r="B25" s="5">
        <v>8.3800000000000008</v>
      </c>
      <c r="C25" s="5">
        <v>8.3800000000000008</v>
      </c>
      <c r="D25" s="5">
        <v>8.3800000000000008</v>
      </c>
      <c r="E25" s="5"/>
      <c r="F25" s="14"/>
    </row>
    <row r="26" spans="1:6" ht="21.95" customHeight="1">
      <c r="A26" s="22" t="s">
        <v>83</v>
      </c>
      <c r="B26" s="5"/>
      <c r="C26" s="5"/>
      <c r="D26" s="5"/>
      <c r="E26" s="5"/>
      <c r="F26" s="14"/>
    </row>
    <row r="27" spans="1:6" ht="21.95" customHeight="1">
      <c r="A27" s="22" t="s">
        <v>84</v>
      </c>
      <c r="B27" s="5">
        <v>16.2</v>
      </c>
      <c r="C27" s="5">
        <v>16.2</v>
      </c>
      <c r="D27" s="5">
        <v>16.2</v>
      </c>
      <c r="E27" s="5"/>
      <c r="F27" s="14"/>
    </row>
    <row r="28" spans="1:6" ht="21.95" customHeight="1">
      <c r="A28" s="22" t="s">
        <v>85</v>
      </c>
      <c r="B28" s="5">
        <v>16.2</v>
      </c>
      <c r="C28" s="5">
        <v>16.2</v>
      </c>
      <c r="D28" s="5">
        <v>16.2</v>
      </c>
      <c r="E28" s="5"/>
      <c r="F28" s="14"/>
    </row>
    <row r="29" spans="1:6" ht="21.95" customHeight="1">
      <c r="A29" s="22" t="s">
        <v>86</v>
      </c>
      <c r="B29" s="5">
        <v>16.2</v>
      </c>
      <c r="C29" s="5">
        <v>16.2</v>
      </c>
      <c r="D29" s="5">
        <v>16.2</v>
      </c>
      <c r="E29" s="5"/>
      <c r="F29" s="14"/>
    </row>
    <row r="30" spans="1:6" ht="21.95" customHeight="1">
      <c r="A30" s="23" t="s">
        <v>87</v>
      </c>
      <c r="B30" s="5">
        <v>233.05999999999997</v>
      </c>
      <c r="C30" s="5">
        <v>233.05999999999997</v>
      </c>
      <c r="D30" s="5">
        <v>168.20999999999998</v>
      </c>
      <c r="E30" s="5">
        <v>64.849999999999994</v>
      </c>
      <c r="F30" s="14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honeticPr fontId="19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4" workbookViewId="0">
      <selection activeCell="J19" sqref="J19"/>
    </sheetView>
  </sheetViews>
  <sheetFormatPr defaultColWidth="9" defaultRowHeight="13.5"/>
  <cols>
    <col min="1" max="1" width="28.125" customWidth="1"/>
    <col min="2" max="2" width="11.75" style="33" customWidth="1"/>
    <col min="3" max="3" width="10.25" style="33" customWidth="1"/>
    <col min="4" max="4" width="12.5" style="38" customWidth="1"/>
    <col min="5" max="5" width="12.625" style="38" customWidth="1"/>
    <col min="6" max="6" width="11.5" customWidth="1"/>
  </cols>
  <sheetData>
    <row r="1" spans="1:7" ht="30" customHeight="1">
      <c r="A1" s="66" t="s">
        <v>108</v>
      </c>
      <c r="B1" s="66"/>
      <c r="C1" s="66"/>
      <c r="D1" s="66"/>
      <c r="E1" s="66"/>
      <c r="F1" s="66"/>
      <c r="G1" s="16"/>
    </row>
    <row r="2" spans="1:7" ht="18.75" customHeight="1">
      <c r="A2" s="17" t="s">
        <v>109</v>
      </c>
      <c r="B2" s="34"/>
      <c r="C2" s="34"/>
      <c r="D2" s="34"/>
      <c r="E2" s="35" t="s">
        <v>44</v>
      </c>
      <c r="F2" s="18" t="s">
        <v>3</v>
      </c>
      <c r="G2" s="16"/>
    </row>
    <row r="3" spans="1:7" ht="15.75" customHeight="1">
      <c r="A3" s="70" t="s">
        <v>110</v>
      </c>
      <c r="B3" s="76" t="s">
        <v>51</v>
      </c>
      <c r="C3" s="73" t="s">
        <v>90</v>
      </c>
      <c r="D3" s="74"/>
      <c r="E3" s="75"/>
      <c r="F3" s="70" t="s">
        <v>91</v>
      </c>
    </row>
    <row r="4" spans="1:7" ht="21.75" customHeight="1">
      <c r="A4" s="72"/>
      <c r="B4" s="77"/>
      <c r="C4" s="36" t="s">
        <v>54</v>
      </c>
      <c r="D4" s="36" t="s">
        <v>95</v>
      </c>
      <c r="E4" s="36" t="s">
        <v>96</v>
      </c>
      <c r="F4" s="72"/>
    </row>
    <row r="5" spans="1:7" ht="18" customHeight="1">
      <c r="A5" s="20" t="s">
        <v>111</v>
      </c>
      <c r="B5" s="32">
        <f>C5+F5</f>
        <v>168.21</v>
      </c>
      <c r="C5" s="32">
        <f>D5+E5</f>
        <v>168.21</v>
      </c>
      <c r="D5" s="37">
        <f>D6+D7+D8+D10+D11+D12+D13+D14+D15</f>
        <v>168.21</v>
      </c>
      <c r="E5" s="37"/>
      <c r="F5" s="20"/>
    </row>
    <row r="6" spans="1:7" ht="18" customHeight="1">
      <c r="A6" s="20" t="s">
        <v>112</v>
      </c>
      <c r="B6" s="32">
        <v>76.540000000000006</v>
      </c>
      <c r="C6" s="32">
        <f t="shared" ref="C6:C56" si="0">D6+E6</f>
        <v>76.540000000000006</v>
      </c>
      <c r="D6" s="37">
        <v>76.540000000000006</v>
      </c>
      <c r="E6" s="37"/>
      <c r="F6" s="20"/>
    </row>
    <row r="7" spans="1:7" ht="18" customHeight="1">
      <c r="A7" s="20" t="s">
        <v>113</v>
      </c>
      <c r="B7" s="32">
        <f t="shared" ref="B7:B56" si="1">C7+F7</f>
        <v>41.29</v>
      </c>
      <c r="C7" s="32">
        <f t="shared" si="0"/>
        <v>41.29</v>
      </c>
      <c r="D7" s="37">
        <v>41.29</v>
      </c>
      <c r="E7" s="37"/>
      <c r="F7" s="20"/>
    </row>
    <row r="8" spans="1:7" ht="18" customHeight="1">
      <c r="A8" s="20" t="s">
        <v>114</v>
      </c>
      <c r="B8" s="32">
        <f t="shared" si="1"/>
        <v>4.87</v>
      </c>
      <c r="C8" s="32">
        <f t="shared" si="0"/>
        <v>4.87</v>
      </c>
      <c r="D8" s="37">
        <v>4.87</v>
      </c>
      <c r="E8" s="37"/>
      <c r="F8" s="20"/>
    </row>
    <row r="9" spans="1:7" ht="18" customHeight="1">
      <c r="A9" s="20" t="s">
        <v>115</v>
      </c>
      <c r="B9" s="32"/>
      <c r="C9" s="32"/>
      <c r="E9" s="37"/>
      <c r="F9" s="20"/>
    </row>
    <row r="10" spans="1:7" ht="18" customHeight="1">
      <c r="A10" s="20" t="s">
        <v>116</v>
      </c>
      <c r="B10" s="32">
        <f t="shared" si="1"/>
        <v>19.37</v>
      </c>
      <c r="C10" s="32">
        <f t="shared" si="0"/>
        <v>19.37</v>
      </c>
      <c r="D10" s="37">
        <v>19.37</v>
      </c>
      <c r="E10" s="37"/>
      <c r="F10" s="20"/>
    </row>
    <row r="11" spans="1:7" ht="18" customHeight="1">
      <c r="A11" s="20" t="s">
        <v>117</v>
      </c>
      <c r="B11" s="32"/>
      <c r="C11" s="32"/>
      <c r="D11" s="37"/>
      <c r="E11" s="37"/>
      <c r="F11" s="20"/>
    </row>
    <row r="12" spans="1:7" ht="18" customHeight="1">
      <c r="A12" s="20" t="s">
        <v>118</v>
      </c>
      <c r="B12" s="32">
        <f t="shared" si="1"/>
        <v>8.3800000000000008</v>
      </c>
      <c r="C12" s="32">
        <f t="shared" si="0"/>
        <v>8.3800000000000008</v>
      </c>
      <c r="D12" s="37">
        <v>8.3800000000000008</v>
      </c>
      <c r="E12" s="37"/>
      <c r="F12" s="20"/>
    </row>
    <row r="13" spans="1:7" ht="18" customHeight="1">
      <c r="A13" s="20" t="s">
        <v>119</v>
      </c>
      <c r="B13" s="32">
        <f t="shared" si="1"/>
        <v>1.56</v>
      </c>
      <c r="C13" s="32">
        <f t="shared" si="0"/>
        <v>1.56</v>
      </c>
      <c r="D13" s="37">
        <v>1.56</v>
      </c>
      <c r="E13" s="37"/>
      <c r="F13" s="20"/>
    </row>
    <row r="14" spans="1:7" ht="18" customHeight="1">
      <c r="A14" s="20" t="s">
        <v>120</v>
      </c>
      <c r="B14" s="32">
        <f t="shared" si="1"/>
        <v>16.2</v>
      </c>
      <c r="C14" s="32">
        <f t="shared" si="0"/>
        <v>16.2</v>
      </c>
      <c r="D14" s="37">
        <v>16.2</v>
      </c>
      <c r="E14" s="37"/>
      <c r="F14" s="20"/>
    </row>
    <row r="15" spans="1:7" ht="18" customHeight="1">
      <c r="A15" s="20" t="s">
        <v>121</v>
      </c>
      <c r="B15" s="32"/>
      <c r="C15" s="32"/>
      <c r="D15" s="37"/>
      <c r="E15" s="37"/>
      <c r="F15" s="20"/>
    </row>
    <row r="16" spans="1:7" ht="18" customHeight="1">
      <c r="A16" s="20" t="s">
        <v>122</v>
      </c>
      <c r="B16" s="32">
        <f t="shared" si="1"/>
        <v>62.85</v>
      </c>
      <c r="C16" s="32">
        <f t="shared" si="0"/>
        <v>62.85</v>
      </c>
      <c r="D16" s="37"/>
      <c r="E16" s="37">
        <v>62.85</v>
      </c>
      <c r="F16" s="20"/>
    </row>
    <row r="17" spans="1:6" ht="18" customHeight="1">
      <c r="A17" s="20" t="s">
        <v>123</v>
      </c>
      <c r="B17" s="32">
        <f t="shared" si="1"/>
        <v>11</v>
      </c>
      <c r="C17" s="32">
        <f t="shared" si="0"/>
        <v>11</v>
      </c>
      <c r="D17" s="37"/>
      <c r="E17" s="37">
        <v>11</v>
      </c>
      <c r="F17" s="20"/>
    </row>
    <row r="18" spans="1:6" ht="18" customHeight="1">
      <c r="A18" s="20" t="s">
        <v>124</v>
      </c>
      <c r="B18" s="32">
        <f t="shared" si="1"/>
        <v>3</v>
      </c>
      <c r="C18" s="32">
        <f t="shared" si="0"/>
        <v>3</v>
      </c>
      <c r="D18" s="37"/>
      <c r="E18" s="37">
        <v>3</v>
      </c>
      <c r="F18" s="20"/>
    </row>
    <row r="19" spans="1:6" ht="18" customHeight="1">
      <c r="A19" s="20" t="s">
        <v>125</v>
      </c>
      <c r="B19" s="32">
        <f t="shared" si="1"/>
        <v>2</v>
      </c>
      <c r="C19" s="32">
        <f t="shared" si="0"/>
        <v>2</v>
      </c>
      <c r="D19" s="37"/>
      <c r="E19" s="37">
        <v>2</v>
      </c>
      <c r="F19" s="20"/>
    </row>
    <row r="20" spans="1:6" ht="18" customHeight="1">
      <c r="A20" s="20" t="s">
        <v>126</v>
      </c>
      <c r="B20" s="32"/>
      <c r="C20" s="32"/>
      <c r="D20" s="37"/>
      <c r="E20" s="37"/>
      <c r="F20" s="20"/>
    </row>
    <row r="21" spans="1:6" ht="18" customHeight="1">
      <c r="A21" s="20" t="s">
        <v>127</v>
      </c>
      <c r="B21" s="32"/>
      <c r="C21" s="32"/>
      <c r="D21" s="37"/>
      <c r="E21" s="37"/>
      <c r="F21" s="20"/>
    </row>
    <row r="22" spans="1:6" ht="18" customHeight="1">
      <c r="A22" s="20" t="s">
        <v>128</v>
      </c>
      <c r="B22" s="32">
        <f t="shared" si="1"/>
        <v>0.5</v>
      </c>
      <c r="C22" s="32">
        <f t="shared" si="0"/>
        <v>0.5</v>
      </c>
      <c r="D22" s="37"/>
      <c r="E22" s="37">
        <v>0.5</v>
      </c>
      <c r="F22" s="20"/>
    </row>
    <row r="23" spans="1:6" ht="18" customHeight="1">
      <c r="A23" s="20" t="s">
        <v>129</v>
      </c>
      <c r="B23" s="32">
        <f t="shared" si="1"/>
        <v>2.1</v>
      </c>
      <c r="C23" s="32">
        <f t="shared" si="0"/>
        <v>2.1</v>
      </c>
      <c r="D23" s="37"/>
      <c r="E23" s="37">
        <v>2.1</v>
      </c>
      <c r="F23" s="20"/>
    </row>
    <row r="24" spans="1:6" ht="18" customHeight="1">
      <c r="A24" s="20" t="s">
        <v>130</v>
      </c>
      <c r="B24" s="32"/>
      <c r="C24" s="32"/>
      <c r="D24" s="37"/>
      <c r="E24" s="37"/>
      <c r="F24" s="20"/>
    </row>
    <row r="25" spans="1:6" ht="18" customHeight="1">
      <c r="A25" s="20" t="s">
        <v>131</v>
      </c>
      <c r="B25" s="32">
        <f t="shared" si="1"/>
        <v>11</v>
      </c>
      <c r="C25" s="32">
        <f t="shared" si="0"/>
        <v>11</v>
      </c>
      <c r="D25" s="37"/>
      <c r="E25" s="37">
        <v>11</v>
      </c>
      <c r="F25" s="20"/>
    </row>
    <row r="26" spans="1:6" ht="18" customHeight="1">
      <c r="A26" s="20" t="s">
        <v>132</v>
      </c>
      <c r="B26" s="32"/>
      <c r="C26" s="32"/>
      <c r="D26" s="37"/>
      <c r="E26" s="37"/>
      <c r="F26" s="20"/>
    </row>
    <row r="27" spans="1:6" ht="18" customHeight="1">
      <c r="A27" s="20" t="s">
        <v>133</v>
      </c>
      <c r="B27" s="32"/>
      <c r="C27" s="32"/>
      <c r="D27" s="37"/>
      <c r="E27" s="37"/>
      <c r="F27" s="20"/>
    </row>
    <row r="28" spans="1:6" ht="18" customHeight="1">
      <c r="A28" s="20" t="s">
        <v>134</v>
      </c>
      <c r="B28" s="32"/>
      <c r="C28" s="32"/>
      <c r="D28" s="37"/>
      <c r="E28" s="37"/>
      <c r="F28" s="20"/>
    </row>
    <row r="29" spans="1:6" ht="18" customHeight="1">
      <c r="A29" s="20" t="s">
        <v>135</v>
      </c>
      <c r="B29" s="32">
        <f t="shared" si="1"/>
        <v>1.6</v>
      </c>
      <c r="C29" s="32">
        <f t="shared" si="0"/>
        <v>1.6</v>
      </c>
      <c r="D29" s="37"/>
      <c r="E29" s="37">
        <v>1.6</v>
      </c>
      <c r="F29" s="20"/>
    </row>
    <row r="30" spans="1:6" ht="18" customHeight="1">
      <c r="A30" s="20" t="s">
        <v>136</v>
      </c>
      <c r="B30" s="32">
        <f t="shared" si="1"/>
        <v>1</v>
      </c>
      <c r="C30" s="32">
        <f t="shared" si="0"/>
        <v>1</v>
      </c>
      <c r="D30" s="37"/>
      <c r="E30" s="37">
        <v>1</v>
      </c>
      <c r="F30" s="20"/>
    </row>
    <row r="31" spans="1:6" ht="18" customHeight="1">
      <c r="A31" s="20" t="s">
        <v>137</v>
      </c>
      <c r="B31" s="32">
        <f t="shared" si="1"/>
        <v>0.27</v>
      </c>
      <c r="C31" s="32">
        <f t="shared" si="0"/>
        <v>0.27</v>
      </c>
      <c r="D31" s="37"/>
      <c r="E31" s="41">
        <v>0.27</v>
      </c>
      <c r="F31" s="20"/>
    </row>
    <row r="32" spans="1:6" ht="18" customHeight="1">
      <c r="A32" s="20" t="s">
        <v>138</v>
      </c>
      <c r="B32" s="32"/>
      <c r="C32" s="32"/>
      <c r="D32" s="37"/>
      <c r="E32" s="37"/>
      <c r="F32" s="20"/>
    </row>
    <row r="33" spans="1:6" ht="18" customHeight="1">
      <c r="A33" s="20" t="s">
        <v>139</v>
      </c>
      <c r="B33" s="32"/>
      <c r="C33" s="32"/>
      <c r="D33" s="37"/>
      <c r="E33" s="37"/>
      <c r="F33" s="20"/>
    </row>
    <row r="34" spans="1:6" ht="18" customHeight="1">
      <c r="A34" s="20" t="s">
        <v>140</v>
      </c>
      <c r="B34" s="32">
        <f t="shared" si="1"/>
        <v>12</v>
      </c>
      <c r="C34" s="32">
        <f t="shared" si="0"/>
        <v>12</v>
      </c>
      <c r="D34" s="37"/>
      <c r="E34" s="37">
        <v>12</v>
      </c>
      <c r="F34" s="20"/>
    </row>
    <row r="35" spans="1:6" ht="18" customHeight="1">
      <c r="A35" s="20" t="s">
        <v>141</v>
      </c>
      <c r="B35" s="32">
        <f t="shared" si="1"/>
        <v>7</v>
      </c>
      <c r="C35" s="32">
        <f t="shared" si="0"/>
        <v>7</v>
      </c>
      <c r="D35" s="37"/>
      <c r="E35" s="37">
        <v>7</v>
      </c>
      <c r="F35" s="20"/>
    </row>
    <row r="36" spans="1:6" ht="18" customHeight="1">
      <c r="A36" s="20" t="s">
        <v>142</v>
      </c>
      <c r="B36" s="32"/>
      <c r="C36" s="32"/>
      <c r="D36" s="37"/>
      <c r="E36" s="37"/>
      <c r="F36" s="20"/>
    </row>
    <row r="37" spans="1:6" ht="18" customHeight="1">
      <c r="A37" s="27" t="s">
        <v>228</v>
      </c>
      <c r="B37" s="32"/>
      <c r="C37" s="32"/>
      <c r="D37" s="37"/>
      <c r="E37" s="37"/>
      <c r="F37" s="20"/>
    </row>
    <row r="38" spans="1:6" ht="18" customHeight="1">
      <c r="A38" s="27" t="s">
        <v>229</v>
      </c>
      <c r="B38" s="32"/>
      <c r="C38" s="32"/>
      <c r="D38" s="37"/>
      <c r="E38" s="37"/>
      <c r="F38" s="20"/>
    </row>
    <row r="39" spans="1:6" ht="18" customHeight="1">
      <c r="A39" s="20" t="s">
        <v>143</v>
      </c>
      <c r="B39" s="32"/>
      <c r="C39" s="32"/>
      <c r="D39" s="37"/>
      <c r="E39" s="37"/>
      <c r="F39" s="20"/>
    </row>
    <row r="40" spans="1:6" ht="18" customHeight="1">
      <c r="A40" s="20" t="s">
        <v>144</v>
      </c>
      <c r="B40" s="32">
        <f t="shared" si="1"/>
        <v>9.85</v>
      </c>
      <c r="C40" s="32">
        <f t="shared" si="0"/>
        <v>9.85</v>
      </c>
      <c r="D40" s="37"/>
      <c r="E40" s="37">
        <v>9.85</v>
      </c>
      <c r="F40" s="20"/>
    </row>
    <row r="41" spans="1:6" ht="18" customHeight="1">
      <c r="A41" s="20" t="s">
        <v>145</v>
      </c>
      <c r="B41" s="32">
        <f t="shared" si="1"/>
        <v>1.53</v>
      </c>
      <c r="C41" s="32">
        <f t="shared" si="0"/>
        <v>1.53</v>
      </c>
      <c r="D41" s="37"/>
      <c r="E41" s="37">
        <v>1.53</v>
      </c>
      <c r="F41" s="20"/>
    </row>
    <row r="42" spans="1:6" ht="18" customHeight="1">
      <c r="A42" s="20" t="s">
        <v>146</v>
      </c>
      <c r="B42" s="32"/>
      <c r="C42" s="32"/>
      <c r="D42" s="37"/>
      <c r="E42" s="37"/>
      <c r="F42" s="20"/>
    </row>
    <row r="43" spans="1:6" ht="18" customHeight="1">
      <c r="A43" s="20" t="s">
        <v>147</v>
      </c>
      <c r="B43" s="32"/>
      <c r="C43" s="32"/>
      <c r="D43" s="37"/>
      <c r="E43" s="37"/>
      <c r="F43" s="20"/>
    </row>
    <row r="44" spans="1:6" ht="18" customHeight="1">
      <c r="A44" s="20" t="s">
        <v>148</v>
      </c>
      <c r="B44" s="32"/>
      <c r="C44" s="32"/>
      <c r="D44" s="37"/>
      <c r="E44" s="37"/>
      <c r="F44" s="20"/>
    </row>
    <row r="45" spans="1:6" ht="18" customHeight="1">
      <c r="A45" s="20" t="s">
        <v>149</v>
      </c>
      <c r="B45" s="32"/>
      <c r="C45" s="32"/>
      <c r="D45" s="37"/>
      <c r="E45" s="37"/>
      <c r="F45" s="20"/>
    </row>
    <row r="46" spans="1:6" ht="18" customHeight="1">
      <c r="A46" s="20" t="s">
        <v>150</v>
      </c>
      <c r="B46" s="32"/>
      <c r="C46" s="32"/>
      <c r="D46" s="37"/>
      <c r="E46" s="37"/>
      <c r="F46" s="20"/>
    </row>
    <row r="47" spans="1:6" ht="18" customHeight="1">
      <c r="A47" s="20" t="s">
        <v>151</v>
      </c>
      <c r="B47" s="32"/>
      <c r="C47" s="32"/>
      <c r="D47" s="37"/>
      <c r="E47" s="37"/>
      <c r="F47" s="20"/>
    </row>
    <row r="48" spans="1:6" ht="18" customHeight="1">
      <c r="A48" s="20" t="s">
        <v>152</v>
      </c>
      <c r="B48" s="32"/>
      <c r="C48" s="32"/>
      <c r="D48" s="37"/>
      <c r="E48" s="37"/>
      <c r="F48" s="20"/>
    </row>
    <row r="49" spans="1:6" ht="18" customHeight="1">
      <c r="A49" s="20" t="s">
        <v>153</v>
      </c>
      <c r="B49" s="32"/>
      <c r="C49" s="32"/>
      <c r="D49" s="37"/>
      <c r="E49" s="37"/>
      <c r="F49" s="20"/>
    </row>
    <row r="50" spans="1:6" ht="18" customHeight="1">
      <c r="A50" s="20" t="s">
        <v>154</v>
      </c>
      <c r="B50" s="32"/>
      <c r="C50" s="32"/>
      <c r="D50" s="37"/>
      <c r="E50" s="37"/>
      <c r="F50" s="20"/>
    </row>
    <row r="51" spans="1:6" ht="18" customHeight="1">
      <c r="A51" s="20" t="s">
        <v>155</v>
      </c>
      <c r="B51" s="32"/>
      <c r="C51" s="32"/>
      <c r="D51" s="37"/>
      <c r="E51" s="37"/>
      <c r="F51" s="20"/>
    </row>
    <row r="52" spans="1:6" ht="18" customHeight="1">
      <c r="A52" s="20" t="s">
        <v>156</v>
      </c>
      <c r="B52" s="32"/>
      <c r="C52" s="32"/>
      <c r="D52" s="37"/>
      <c r="E52" s="37"/>
      <c r="F52" s="20"/>
    </row>
    <row r="53" spans="1:6" ht="18" customHeight="1">
      <c r="A53" s="20" t="s">
        <v>157</v>
      </c>
      <c r="B53" s="32"/>
      <c r="C53" s="32"/>
      <c r="D53" s="37"/>
      <c r="E53" s="37"/>
      <c r="F53" s="20"/>
    </row>
    <row r="54" spans="1:6" ht="18" customHeight="1">
      <c r="A54" s="20" t="s">
        <v>158</v>
      </c>
      <c r="B54" s="32">
        <f t="shared" si="1"/>
        <v>2</v>
      </c>
      <c r="C54" s="32">
        <f t="shared" si="0"/>
        <v>2</v>
      </c>
      <c r="D54" s="37"/>
      <c r="E54" s="37">
        <v>2</v>
      </c>
      <c r="F54" s="20"/>
    </row>
    <row r="55" spans="1:6" ht="18" customHeight="1">
      <c r="A55" s="20" t="s">
        <v>154</v>
      </c>
      <c r="B55" s="32"/>
      <c r="C55" s="32"/>
      <c r="D55" s="37"/>
      <c r="E55" s="37"/>
      <c r="F55" s="20"/>
    </row>
    <row r="56" spans="1:6" ht="18" customHeight="1">
      <c r="A56" s="20" t="s">
        <v>155</v>
      </c>
      <c r="B56" s="32">
        <f t="shared" si="1"/>
        <v>2</v>
      </c>
      <c r="C56" s="32">
        <f t="shared" si="0"/>
        <v>2</v>
      </c>
      <c r="D56" s="37"/>
      <c r="E56" s="37">
        <v>2</v>
      </c>
      <c r="F56" s="20"/>
    </row>
    <row r="57" spans="1:6" ht="18" customHeight="1">
      <c r="A57" s="20" t="s">
        <v>156</v>
      </c>
      <c r="B57" s="32"/>
      <c r="C57" s="32"/>
      <c r="D57" s="37"/>
      <c r="E57" s="37"/>
      <c r="F57" s="20"/>
    </row>
    <row r="58" spans="1:6" ht="18" customHeight="1">
      <c r="A58" s="20" t="s">
        <v>159</v>
      </c>
      <c r="B58" s="32"/>
      <c r="C58" s="32"/>
      <c r="D58" s="37"/>
      <c r="E58" s="37"/>
      <c r="F58" s="20"/>
    </row>
    <row r="59" spans="1:6" ht="18" customHeight="1">
      <c r="A59" s="20" t="s">
        <v>160</v>
      </c>
      <c r="B59" s="32"/>
      <c r="C59" s="32"/>
      <c r="D59" s="37"/>
      <c r="E59" s="37"/>
      <c r="F59" s="20"/>
    </row>
    <row r="60" spans="1:6" ht="18" customHeight="1">
      <c r="A60" s="20"/>
      <c r="B60" s="32"/>
      <c r="C60" s="32"/>
      <c r="D60" s="37"/>
      <c r="E60" s="37"/>
      <c r="F60" s="20"/>
    </row>
    <row r="61" spans="1:6" ht="18" customHeight="1">
      <c r="A61" s="20"/>
      <c r="B61" s="32"/>
      <c r="C61" s="32"/>
      <c r="D61" s="37"/>
      <c r="E61" s="37"/>
      <c r="F61" s="20"/>
    </row>
    <row r="62" spans="1:6" ht="18" customHeight="1">
      <c r="A62" s="20"/>
      <c r="B62" s="32"/>
      <c r="C62" s="32"/>
      <c r="D62" s="37"/>
      <c r="E62" s="37"/>
      <c r="F62" s="20"/>
    </row>
    <row r="63" spans="1:6" ht="18" customHeight="1">
      <c r="A63" s="19" t="s">
        <v>87</v>
      </c>
      <c r="B63" s="32">
        <f>B5+B16+B54</f>
        <v>233.06</v>
      </c>
      <c r="C63" s="32">
        <f t="shared" ref="C63:D63" si="2">C5+C16+C54</f>
        <v>233.06</v>
      </c>
      <c r="D63" s="32">
        <f t="shared" si="2"/>
        <v>168.21</v>
      </c>
      <c r="E63" s="32">
        <f>E5+E16+E54</f>
        <v>64.849999999999994</v>
      </c>
      <c r="F63" s="20"/>
    </row>
  </sheetData>
  <mergeCells count="5">
    <mergeCell ref="A1:F1"/>
    <mergeCell ref="C3:E3"/>
    <mergeCell ref="A3:A4"/>
    <mergeCell ref="B3:B4"/>
    <mergeCell ref="F3:F4"/>
  </mergeCells>
  <phoneticPr fontId="19" type="noConversion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I7" sqref="I7"/>
    </sheetView>
  </sheetViews>
  <sheetFormatPr defaultColWidth="9" defaultRowHeight="13.5"/>
  <cols>
    <col min="1" max="1" width="34.625" customWidth="1"/>
    <col min="2" max="2" width="15.75" style="33" customWidth="1"/>
    <col min="3" max="3" width="16.875" style="33" customWidth="1"/>
    <col min="4" max="4" width="55.125" customWidth="1"/>
  </cols>
  <sheetData>
    <row r="1" spans="1:4" ht="13.5" customHeight="1">
      <c r="A1" s="47" t="s">
        <v>161</v>
      </c>
      <c r="B1" s="47"/>
      <c r="C1" s="47"/>
      <c r="D1" s="47"/>
    </row>
    <row r="2" spans="1:4" ht="13.5" customHeight="1">
      <c r="A2" s="47"/>
      <c r="B2" s="47"/>
      <c r="C2" s="47"/>
      <c r="D2" s="47"/>
    </row>
    <row r="3" spans="1:4" ht="36" customHeight="1">
      <c r="A3" s="47"/>
      <c r="B3" s="47"/>
      <c r="C3" s="47"/>
      <c r="D3" s="47"/>
    </row>
    <row r="4" spans="1:4" ht="18.75" customHeight="1">
      <c r="A4" t="s">
        <v>162</v>
      </c>
      <c r="D4" t="s">
        <v>163</v>
      </c>
    </row>
    <row r="5" spans="1:4" ht="42" customHeight="1">
      <c r="A5" s="5" t="s">
        <v>164</v>
      </c>
      <c r="B5" s="37" t="s">
        <v>233</v>
      </c>
      <c r="C5" s="37" t="s">
        <v>234</v>
      </c>
      <c r="D5" s="5" t="s">
        <v>165</v>
      </c>
    </row>
    <row r="6" spans="1:4" ht="30" customHeight="1">
      <c r="A6" s="5" t="s">
        <v>87</v>
      </c>
      <c r="B6" s="43">
        <v>0.27</v>
      </c>
      <c r="C6" s="44">
        <v>-0.03</v>
      </c>
      <c r="D6" s="44" t="s">
        <v>237</v>
      </c>
    </row>
    <row r="7" spans="1:4" ht="30" customHeight="1">
      <c r="A7" s="14" t="s">
        <v>166</v>
      </c>
      <c r="B7" s="43">
        <v>0</v>
      </c>
      <c r="C7" s="44">
        <v>0</v>
      </c>
      <c r="D7" s="44" t="s">
        <v>235</v>
      </c>
    </row>
    <row r="8" spans="1:4" ht="30" customHeight="1">
      <c r="A8" s="14" t="s">
        <v>167</v>
      </c>
      <c r="B8" s="43">
        <v>0.27</v>
      </c>
      <c r="C8" s="44">
        <v>-0.03</v>
      </c>
      <c r="D8" s="44" t="s">
        <v>237</v>
      </c>
    </row>
    <row r="9" spans="1:4" ht="30" customHeight="1">
      <c r="A9" s="14" t="s">
        <v>168</v>
      </c>
      <c r="B9" s="43">
        <v>0</v>
      </c>
      <c r="C9" s="44">
        <v>0</v>
      </c>
      <c r="D9" s="44" t="s">
        <v>235</v>
      </c>
    </row>
    <row r="10" spans="1:4" ht="30" customHeight="1">
      <c r="A10" s="14" t="s">
        <v>169</v>
      </c>
      <c r="B10" s="43">
        <v>0</v>
      </c>
      <c r="C10" s="44">
        <v>0</v>
      </c>
      <c r="D10" s="44" t="s">
        <v>235</v>
      </c>
    </row>
    <row r="11" spans="1:4" ht="30" customHeight="1">
      <c r="A11" s="14" t="s">
        <v>170</v>
      </c>
      <c r="B11" s="43">
        <v>0</v>
      </c>
      <c r="C11" s="44">
        <v>0</v>
      </c>
      <c r="D11" s="44" t="s">
        <v>235</v>
      </c>
    </row>
    <row r="13" spans="1:4" ht="24" customHeight="1">
      <c r="A13" t="s">
        <v>171</v>
      </c>
    </row>
    <row r="14" spans="1:4" ht="30" customHeight="1">
      <c r="A14" s="78" t="s">
        <v>238</v>
      </c>
      <c r="B14" s="79"/>
      <c r="C14" s="79"/>
      <c r="D14" s="79"/>
    </row>
    <row r="15" spans="1:4" ht="30.75" customHeight="1">
      <c r="A15" s="80" t="s">
        <v>236</v>
      </c>
      <c r="B15" s="81"/>
      <c r="C15" s="81"/>
      <c r="D15" s="81"/>
    </row>
  </sheetData>
  <mergeCells count="3">
    <mergeCell ref="A14:D14"/>
    <mergeCell ref="A15:D15"/>
    <mergeCell ref="A1:D3"/>
  </mergeCells>
  <phoneticPr fontId="19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N23" sqref="N23"/>
    </sheetView>
  </sheetViews>
  <sheetFormatPr defaultColWidth="9" defaultRowHeight="13.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spans="1:6" ht="48" customHeight="1">
      <c r="A1" s="82" t="s">
        <v>172</v>
      </c>
      <c r="B1" s="82"/>
      <c r="C1" s="82"/>
      <c r="D1" s="82"/>
      <c r="E1" s="82"/>
      <c r="F1" s="82"/>
    </row>
    <row r="2" spans="1:6" ht="31.5" customHeight="1">
      <c r="A2" s="83" t="s">
        <v>173</v>
      </c>
      <c r="B2" s="83"/>
      <c r="C2" s="83"/>
      <c r="D2" s="83"/>
      <c r="E2" s="83"/>
      <c r="F2" s="83"/>
    </row>
    <row r="3" spans="1:6" ht="34.5" customHeight="1">
      <c r="A3" s="87" t="s">
        <v>50</v>
      </c>
      <c r="B3" s="87" t="s">
        <v>51</v>
      </c>
      <c r="C3" s="84" t="s">
        <v>90</v>
      </c>
      <c r="D3" s="85"/>
      <c r="E3" s="86"/>
      <c r="F3" s="89" t="s">
        <v>91</v>
      </c>
    </row>
    <row r="4" spans="1:6" ht="21.95" customHeight="1">
      <c r="A4" s="88"/>
      <c r="B4" s="88"/>
      <c r="C4" s="12" t="s">
        <v>54</v>
      </c>
      <c r="D4" s="12" t="s">
        <v>95</v>
      </c>
      <c r="E4" s="12" t="s">
        <v>96</v>
      </c>
      <c r="F4" s="90"/>
    </row>
    <row r="5" spans="1:6" ht="21.95" customHeight="1">
      <c r="A5" s="13"/>
      <c r="B5" s="13"/>
      <c r="C5" s="13"/>
      <c r="D5" s="13"/>
      <c r="E5" s="13"/>
      <c r="F5" s="14"/>
    </row>
    <row r="6" spans="1:6" ht="21.95" customHeight="1">
      <c r="A6" s="13"/>
      <c r="B6" s="13"/>
      <c r="C6" s="13"/>
      <c r="D6" s="13"/>
      <c r="E6" s="13"/>
      <c r="F6" s="14"/>
    </row>
    <row r="7" spans="1:6" ht="21.95" customHeight="1">
      <c r="A7" s="13"/>
      <c r="B7" s="13"/>
      <c r="C7" s="13"/>
      <c r="D7" s="13"/>
      <c r="E7" s="13"/>
      <c r="F7" s="14"/>
    </row>
    <row r="8" spans="1:6" ht="21.95" customHeight="1">
      <c r="A8" s="13"/>
      <c r="B8" s="13"/>
      <c r="C8" s="13"/>
      <c r="D8" s="13"/>
      <c r="E8" s="13"/>
      <c r="F8" s="14"/>
    </row>
    <row r="9" spans="1:6" ht="21.95" customHeight="1">
      <c r="A9" s="13"/>
      <c r="B9" s="13"/>
      <c r="C9" s="13"/>
      <c r="D9" s="13"/>
      <c r="E9" s="13"/>
      <c r="F9" s="14"/>
    </row>
    <row r="10" spans="1:6" ht="21.95" customHeight="1">
      <c r="A10" s="13"/>
      <c r="B10" s="13"/>
      <c r="C10" s="13"/>
      <c r="D10" s="13"/>
      <c r="E10" s="13"/>
      <c r="F10" s="14"/>
    </row>
    <row r="11" spans="1:6" ht="21.95" customHeight="1">
      <c r="A11" s="13"/>
      <c r="B11" s="13"/>
      <c r="C11" s="13"/>
      <c r="D11" s="13"/>
      <c r="E11" s="13"/>
      <c r="F11" s="14"/>
    </row>
    <row r="12" spans="1:6" ht="21.95" customHeight="1">
      <c r="A12" s="13"/>
      <c r="B12" s="13"/>
      <c r="C12" s="13"/>
      <c r="D12" s="13"/>
      <c r="E12" s="13"/>
      <c r="F12" s="14"/>
    </row>
    <row r="13" spans="1:6" ht="21.95" customHeight="1">
      <c r="A13" s="13"/>
      <c r="B13" s="13"/>
      <c r="C13" s="13"/>
      <c r="D13" s="13"/>
      <c r="E13" s="13"/>
      <c r="F13" s="14"/>
    </row>
    <row r="14" spans="1:6" ht="21.95" customHeight="1">
      <c r="A14" s="13"/>
      <c r="B14" s="13"/>
      <c r="C14" s="13"/>
      <c r="D14" s="13"/>
      <c r="E14" s="13"/>
      <c r="F14" s="14"/>
    </row>
    <row r="15" spans="1:6" ht="21.95" customHeight="1">
      <c r="A15" s="12"/>
      <c r="B15" s="15"/>
      <c r="C15" s="12"/>
      <c r="D15" s="15"/>
      <c r="E15" s="15"/>
      <c r="F15" s="14"/>
    </row>
    <row r="16" spans="1:6" ht="21.95" customHeight="1">
      <c r="A16" s="13"/>
      <c r="B16" s="15"/>
      <c r="C16" s="13"/>
      <c r="D16" s="15"/>
      <c r="E16" s="15"/>
      <c r="F16" s="14"/>
    </row>
    <row r="17" spans="1:6" ht="21.95" customHeight="1">
      <c r="A17" s="13"/>
      <c r="B17" s="15"/>
      <c r="C17" s="13"/>
      <c r="D17" s="15"/>
      <c r="E17" s="15"/>
      <c r="F17" s="14"/>
    </row>
    <row r="18" spans="1:6" ht="21.95" customHeight="1">
      <c r="A18" s="12" t="s">
        <v>174</v>
      </c>
      <c r="B18" s="15"/>
      <c r="C18" s="12"/>
      <c r="D18" s="15"/>
      <c r="E18" s="15"/>
      <c r="F18" s="14"/>
    </row>
  </sheetData>
  <mergeCells count="6">
    <mergeCell ref="A1:F1"/>
    <mergeCell ref="A2:F2"/>
    <mergeCell ref="C3:E3"/>
    <mergeCell ref="A3:A4"/>
    <mergeCell ref="B3:B4"/>
    <mergeCell ref="F3:F4"/>
  </mergeCells>
  <phoneticPr fontId="19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7" sqref="B7"/>
    </sheetView>
  </sheetViews>
  <sheetFormatPr defaultColWidth="9" defaultRowHeight="13.5"/>
  <cols>
    <col min="1" max="1" width="25.25" customWidth="1"/>
    <col min="2" max="4" width="20.625" customWidth="1"/>
  </cols>
  <sheetData>
    <row r="1" spans="1:4" ht="51.95" customHeight="1">
      <c r="A1" s="91" t="s">
        <v>175</v>
      </c>
      <c r="B1" s="91"/>
      <c r="C1" s="91"/>
      <c r="D1" s="91"/>
    </row>
    <row r="2" spans="1:4" ht="25.5">
      <c r="A2" s="6"/>
      <c r="B2" s="6"/>
      <c r="C2" s="6"/>
      <c r="D2" s="7" t="s">
        <v>3</v>
      </c>
    </row>
    <row r="3" spans="1:4" ht="45">
      <c r="A3" s="8" t="s">
        <v>176</v>
      </c>
      <c r="B3" s="9" t="s">
        <v>54</v>
      </c>
      <c r="C3" s="9" t="s">
        <v>90</v>
      </c>
      <c r="D3" s="9" t="s">
        <v>91</v>
      </c>
    </row>
    <row r="4" spans="1:4" ht="25.5">
      <c r="A4" s="10"/>
      <c r="B4" s="10"/>
      <c r="C4" s="10"/>
      <c r="D4" s="10"/>
    </row>
    <row r="5" spans="1:4" ht="25.5">
      <c r="A5" s="10"/>
      <c r="B5" s="10"/>
      <c r="C5" s="10"/>
      <c r="D5" s="10"/>
    </row>
    <row r="6" spans="1:4" ht="25.5">
      <c r="A6" s="10"/>
      <c r="B6" s="10"/>
      <c r="C6" s="10"/>
      <c r="D6" s="10"/>
    </row>
    <row r="7" spans="1:4" ht="25.5">
      <c r="A7" s="10"/>
      <c r="B7" s="10"/>
      <c r="C7" s="10"/>
      <c r="D7" s="10"/>
    </row>
    <row r="8" spans="1:4" ht="25.5">
      <c r="A8" s="10"/>
      <c r="B8" s="10"/>
      <c r="C8" s="10"/>
      <c r="D8" s="10"/>
    </row>
    <row r="9" spans="1:4" ht="25.5">
      <c r="A9" s="10"/>
      <c r="B9" s="10"/>
      <c r="C9" s="10"/>
      <c r="D9" s="10"/>
    </row>
    <row r="10" spans="1:4" ht="25.5">
      <c r="A10" s="11" t="s">
        <v>54</v>
      </c>
      <c r="B10" s="10"/>
      <c r="C10" s="10"/>
      <c r="D10" s="10"/>
    </row>
  </sheetData>
  <mergeCells count="1">
    <mergeCell ref="A1:D1"/>
  </mergeCells>
  <phoneticPr fontId="1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'6.一般公共预算财政拨款经济分类支出预算表'!Print_Titles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2020-02-27T05:43:00Z</cp:lastPrinted>
  <dcterms:created xsi:type="dcterms:W3CDTF">2016-05-31T06:45:00Z</dcterms:created>
  <dcterms:modified xsi:type="dcterms:W3CDTF">2024-01-29T07:31:31Z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